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19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'1'!$A$2:$D$38</definedName>
    <definedName name="_xlnm.Print_Area" localSheetId="3">'2'!$A$1:$B$34</definedName>
    <definedName name="_xlnm.Print_Area" localSheetId="4">'3'!$A$1:$D$24</definedName>
    <definedName name="_xlnm.Print_Area" localSheetId="5">'4'!$A$1:$D$35</definedName>
    <definedName name="_xlnm.Print_Area" localSheetId="6">'5'!$A$1:$K$10</definedName>
    <definedName name="_xlnm.Print_Area" localSheetId="8">'7'!$A$1:$E$37</definedName>
    <definedName name="_xlnm.Print_Area" localSheetId="9">'8'!$A$1:$H$11</definedName>
    <definedName name="_xlnm.Print_Area" localSheetId="10">'9'!$A$1:$E$36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'6'!$1:$5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封面!$A$1:$G$22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5" authorId="0">
      <text>
        <r>
          <rPr>
            <b/>
            <sz val="9"/>
            <rFont val="宋体"/>
            <charset val="134"/>
          </rPr>
          <t>表头区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A5" authorId="0">
      <text>
        <r>
          <rPr>
            <b/>
            <sz val="9"/>
            <rFont val="Tahoma"/>
            <charset val="134"/>
          </rPr>
          <t>表头区</t>
        </r>
      </text>
    </comment>
  </commentList>
</comments>
</file>

<file path=xl/sharedStrings.xml><?xml version="1.0" encoding="utf-8"?>
<sst xmlns="http://schemas.openxmlformats.org/spreadsheetml/2006/main" count="397" uniqueCount="302">
  <si>
    <t>单位名称：崇信县柏树镇人民政府</t>
  </si>
  <si>
    <t>部门预算公开表</t>
  </si>
  <si>
    <t>编制日期：2021年7月1日</t>
  </si>
  <si>
    <t>部门领导：杜盼生</t>
  </si>
  <si>
    <t>财务负责人：高嘉波</t>
  </si>
  <si>
    <t xml:space="preserve">    制表人：李娜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</si>
  <si>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</si>
  <si>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</si>
  <si>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</si>
  <si>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</si>
  <si>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</si>
  <si>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</si>
  <si>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</si>
  <si>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</si>
  <si>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</si>
  <si>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</si>
  <si>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</si>
  <si>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</si>
  <si>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</si>
  <si>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</si>
  <si>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</si>
  <si>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</si>
  <si>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</si>
  <si>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</si>
  <si>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</si>
  <si>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</si>
  <si>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</si>
  <si>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</si>
  <si>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</si>
  <si>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</si>
  <si>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</si>
  <si>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</si>
  <si>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</si>
  <si>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</si>
  <si>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</si>
  <si>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</si>
  <si>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</si>
  <si>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</si>
  <si>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</si>
  <si>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</si>
  <si>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</si>
  <si>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</si>
  <si>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</si>
  <si>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</si>
  <si>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</si>
  <si>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</si>
  <si>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</si>
  <si>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</si>
  <si>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</si>
  <si>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</si>
  <si>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</si>
  <si>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</si>
  <si>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</si>
  <si>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</si>
  <si>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</si>
  <si>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</si>
  <si>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</si>
  <si>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</si>
  <si>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</si>
  <si>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</si>
  <si>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</si>
  <si>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</si>
  <si>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</si>
  <si>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</si>
  <si>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</si>
  <si>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</si>
  <si>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</si>
  <si>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</si>
  <si>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</si>
  <si>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</si>
  <si>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</si>
  <si>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</si>
  <si>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</si>
  <si>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</si>
  <si>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</si>
  <si>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</si>
  <si>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</si>
  <si>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</si>
  <si>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</si>
  <si>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</si>
  <si>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</si>
  <si>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</si>
  <si>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</si>
  <si>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</si>
  <si>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</si>
  <si>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</si>
  <si>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</si>
  <si>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</si>
  <si>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</si>
  <si>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</si>
  <si>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</si>
  <si>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</si>
  <si>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</si>
  <si>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</si>
  <si>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</si>
  <si>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</si>
  <si>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</si>
  <si>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</si>
  <si>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</si>
  <si>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</si>
  <si>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</si>
  <si>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</si>
  <si>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</si>
  <si>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</si>
  <si>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</si>
  <si>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</si>
  <si>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 xml:space="preserve">  一般公共服务支出</t>
  </si>
  <si>
    <t xml:space="preserve">    政府办公厅（室）及相关机构事务</t>
  </si>
  <si>
    <t xml:space="preserve">      行政运行</t>
  </si>
  <si>
    <t xml:space="preserve">  社会保障和就业支出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</si>
  <si>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</si>
  <si>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</si>
  <si>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</si>
  <si>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</si>
  <si>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</si>
  <si>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卫生健康支出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</si>
  <si>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</si>
  <si>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</si>
  <si>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</si>
  <si>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</si>
  <si>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</si>
  <si>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住房保障支出</t>
  </si>
  <si>
    <t xml:space="preserve">    住房改革支出</t>
  </si>
  <si>
    <t xml:space="preserve">  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</si>
  <si>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</si>
  <si>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</si>
  <si>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</si>
  <si>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</si>
  <si>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</si>
  <si>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</si>
  <si>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</si>
  <si>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</si>
  <si>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</si>
  <si>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</si>
  <si>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</si>
  <si>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</si>
  <si>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</si>
  <si>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</si>
  <si>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</si>
  <si>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</si>
  <si>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</si>
  <si>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</si>
  <si>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</si>
  <si>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</si>
  <si>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</si>
  <si>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</si>
  <si>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</si>
  <si>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</si>
  <si>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</si>
  <si>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</si>
  <si>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</si>
  <si>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</si>
  <si>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</si>
  <si>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</si>
  <si>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</si>
  <si>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</si>
  <si>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</si>
  <si>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</si>
  <si>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</si>
  <si>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</si>
  <si>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</si>
  <si>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</si>
  <si>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</si>
  <si>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</si>
  <si>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</si>
  <si>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</si>
  <si>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</si>
  <si>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其中：政府办公厅（室）及相关机构事务</t>
  </si>
  <si>
    <t xml:space="preserve">    其中：行政运行（2010301）</t>
  </si>
  <si>
    <t>三、社会保障和就业支出</t>
  </si>
  <si>
    <t xml:space="preserve">    其中：行政事业单位离退休</t>
  </si>
  <si>
    <t xml:space="preserve">      其中：归口管理的行政单位离退休（2080501）</t>
  </si>
  <si>
    <t>一般公共预算支出情况表</t>
  </si>
  <si>
    <t>201</t>
  </si>
  <si>
    <t xml:space="preserve">  20103</t>
  </si>
  <si>
    <t xml:space="preserve">    2010301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</si>
  <si>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</si>
  <si>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</si>
  <si>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</si>
  <si>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</si>
  <si>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</si>
  <si>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</si>
  <si>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210</t>
  </si>
  <si>
    <t xml:space="preserve">    21011</t>
  </si>
  <si>
    <t xml:space="preserve">      2101101</t>
  </si>
  <si>
    <t xml:space="preserve">      2101102</t>
  </si>
  <si>
    <t xml:space="preserve">      2101103</t>
  </si>
  <si>
    <t xml:space="preserve">      2101199</t>
  </si>
  <si>
    <t xml:space="preserve">  221</t>
  </si>
  <si>
    <t xml:space="preserve">    22102</t>
  </si>
  <si>
    <t xml:space="preserve">      2210201</t>
  </si>
  <si>
    <t>一般公共预算基本支出情况表</t>
  </si>
  <si>
    <t>经济分类科目</t>
  </si>
  <si>
    <t>一般公共预算基本支出</t>
  </si>
  <si>
    <t>科目编码</t>
  </si>
  <si>
    <t>科目名称</t>
  </si>
  <si>
    <t>人员经费</t>
  </si>
  <si>
    <t>公用经费</t>
  </si>
  <si>
    <t xml:space="preserve"> 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</si>
  <si>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</si>
  <si>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</si>
  <si>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</si>
  <si>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</si>
  <si>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</si>
  <si>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</si>
  <si>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30103</t>
  </si>
  <si>
    <t xml:space="preserve">    奖金</t>
  </si>
  <si>
    <t xml:space="preserve">    30108</t>
  </si>
  <si>
    <t xml:space="preserve">    机关事业单位基本养老保险缴费</t>
  </si>
  <si>
    <t xml:space="preserve">    30110</t>
  </si>
  <si>
    <t xml:space="preserve">    职工基本医疗保险缴费</t>
  </si>
  <si>
    <t xml:space="preserve">    30111</t>
  </si>
  <si>
    <t xml:space="preserve">    公务员医疗补助缴费</t>
  </si>
  <si>
    <t xml:space="preserve">    30112</t>
  </si>
  <si>
    <t xml:space="preserve">    其他社会保障缴费</t>
  </si>
  <si>
    <t xml:space="preserve">    30113</t>
  </si>
  <si>
    <t xml:space="preserve">    住房公积金</t>
  </si>
  <si>
    <t xml:space="preserve">    30199</t>
  </si>
  <si>
    <t xml:space="preserve">    其他工资福利支出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</si>
  <si>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</si>
  <si>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</si>
  <si>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</si>
  <si>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</si>
  <si>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30202</t>
  </si>
  <si>
    <t xml:space="preserve">    印刷费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</si>
  <si>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</si>
  <si>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</si>
  <si>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</si>
  <si>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</si>
  <si>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</si>
  <si>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</si>
  <si>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30208</t>
  </si>
  <si>
    <t xml:space="preserve">    取暖费</t>
  </si>
  <si>
    <t xml:space="preserve">    30211</t>
  </si>
  <si>
    <t xml:space="preserve">    差旅费</t>
  </si>
  <si>
    <t xml:space="preserve">    30213</t>
  </si>
  <si>
    <t xml:space="preserve">    维修（护）费</t>
  </si>
  <si>
    <t xml:space="preserve">    30216</t>
  </si>
  <si>
    <t xml:space="preserve">    培训费</t>
  </si>
  <si>
    <t xml:space="preserve">    30217</t>
  </si>
  <si>
    <t xml:space="preserve">    公务接待费</t>
  </si>
  <si>
    <t xml:space="preserve">    30228</t>
  </si>
  <si>
    <t xml:space="preserve">    工会经费</t>
  </si>
  <si>
    <t xml:space="preserve">    30229</t>
  </si>
  <si>
    <t xml:space="preserve">    福利费</t>
  </si>
  <si>
    <t xml:space="preserve">    30231</t>
  </si>
  <si>
    <t xml:space="preserve">    公务用车运行维护费</t>
  </si>
  <si>
    <t xml:space="preserve">    30239</t>
  </si>
  <si>
    <t xml:space="preserve">    其他交通费用</t>
  </si>
  <si>
    <t xml:space="preserve">    30299</t>
  </si>
  <si>
    <t xml:space="preserve">    其他商品和服务支出</t>
  </si>
  <si>
    <t xml:space="preserve">  303</t>
  </si>
  <si>
    <t xml:space="preserve">  对个人和家庭的补助</t>
  </si>
  <si>
    <t xml:space="preserve">    30305</t>
  </si>
  <si>
    <t xml:space="preserve">    生活补助</t>
  </si>
  <si>
    <t xml:space="preserve">    30309</t>
  </si>
  <si>
    <t xml:space="preserve">    奖励金</t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</si>
  <si>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</si>
  <si>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</si>
  <si>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</si>
  <si>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</si>
  <si>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</si>
  <si>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</si>
  <si>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</si>
  <si>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</si>
  <si>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</si>
  <si>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柏树镇人民政府</t>
  </si>
  <si>
    <t>一般公共预算机关运行经费</t>
  </si>
  <si>
    <t>序号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</si>
  <si>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</si>
  <si>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</si>
  <si>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</si>
  <si>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</si>
  <si>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</si>
  <si>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</si>
  <si>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</si>
  <si>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</si>
  <si>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</si>
  <si>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</si>
  <si>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</si>
  <si>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</si>
  <si>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</si>
  <si>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</si>
  <si>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</si>
  <si>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</si>
  <si>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</si>
  <si>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</si>
  <si>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</si>
  <si>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</si>
  <si>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</si>
  <si>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</si>
  <si>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</si>
  <si>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</si>
  <si>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生活补助</t>
  </si>
  <si>
    <t>奖励金</t>
  </si>
  <si>
    <t>专用设备购置</t>
  </si>
  <si>
    <t>公务用车购置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</si>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</sst>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;[Red]\-#,##0.00\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;[Red]\-0.00\ "/>
    <numFmt numFmtId="178" formatCode="#,##0.00_ "/>
    <numFmt numFmtId="179" formatCode="#,##0.00;[Red]#,##0.00"/>
    <numFmt numFmtId="180" formatCode="#,##0.0000"/>
  </numFmts>
  <fonts count="42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0"/>
      <color indexed="12"/>
      <name val="Arial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9"/>
      <name val="宋体"/>
      <charset val="134"/>
    </font>
    <font>
      <b/>
      <sz val="9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9">
    <xf numFmtId="0" fontId="0" fillId="0" borderId="0"/>
    <xf numFmtId="42" fontId="24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4" borderId="22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0" fillId="0" borderId="0"/>
    <xf numFmtId="0" fontId="28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7" borderId="23" applyNumberFormat="0" applyFon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5" fillId="19" borderId="27" applyNumberFormat="0" applyAlignment="0" applyProtection="0">
      <alignment vertical="center"/>
    </xf>
    <xf numFmtId="0" fontId="33" fillId="19" borderId="22" applyNumberFormat="0" applyAlignment="0" applyProtection="0">
      <alignment vertical="center"/>
    </xf>
    <xf numFmtId="0" fontId="34" fillId="21" borderId="26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0" borderId="0"/>
    <xf numFmtId="0" fontId="23" fillId="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0" fillId="0" borderId="0"/>
    <xf numFmtId="0" fontId="28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0" borderId="0"/>
    <xf numFmtId="0" fontId="28" fillId="33" borderId="0" applyNumberFormat="0" applyBorder="0" applyAlignment="0" applyProtection="0">
      <alignment vertical="center"/>
    </xf>
    <xf numFmtId="0" fontId="0" fillId="0" borderId="0"/>
    <xf numFmtId="0" fontId="22" fillId="2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0" fillId="0" borderId="0"/>
    <xf numFmtId="0" fontId="28" fillId="16" borderId="0" applyNumberFormat="0" applyBorder="0" applyAlignment="0" applyProtection="0">
      <alignment vertical="center"/>
    </xf>
    <xf numFmtId="0" fontId="0" fillId="0" borderId="0"/>
    <xf numFmtId="0" fontId="22" fillId="15" borderId="0" applyNumberFormat="0" applyBorder="0" applyAlignment="0" applyProtection="0">
      <alignment vertical="center"/>
    </xf>
    <xf numFmtId="0" fontId="0" fillId="0" borderId="0"/>
    <xf numFmtId="0" fontId="28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74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6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 applyProtection="1">
      <alignment vertical="center"/>
    </xf>
    <xf numFmtId="178" fontId="6" fillId="0" borderId="2" xfId="0" applyNumberFormat="1" applyFont="1" applyFill="1" applyBorder="1" applyAlignment="1" applyProtection="1">
      <alignment horizontal="right" vertical="center"/>
    </xf>
    <xf numFmtId="178" fontId="5" fillId="0" borderId="2" xfId="0" applyNumberFormat="1" applyFont="1" applyFill="1" applyBorder="1" applyAlignment="1" applyProtection="1">
      <alignment horizontal="right" vertical="center"/>
    </xf>
    <xf numFmtId="178" fontId="6" fillId="0" borderId="7" xfId="0" applyNumberFormat="1" applyFont="1" applyFill="1" applyBorder="1" applyAlignment="1" applyProtection="1">
      <alignment horizontal="right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 applyProtection="1">
      <alignment vertical="center"/>
    </xf>
    <xf numFmtId="178" fontId="5" fillId="0" borderId="7" xfId="0" applyNumberFormat="1" applyFont="1" applyFill="1" applyBorder="1" applyAlignment="1" applyProtection="1">
      <alignment horizontal="righ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9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79" fontId="6" fillId="0" borderId="7" xfId="0" applyNumberFormat="1" applyFont="1" applyFill="1" applyBorder="1" applyAlignment="1" applyProtection="1">
      <alignment horizontal="right" vertical="center" wrapText="1"/>
    </xf>
    <xf numFmtId="49" fontId="6" fillId="0" borderId="1" xfId="0" applyNumberFormat="1" applyFont="1" applyFill="1" applyBorder="1" applyAlignment="1" applyProtection="1">
      <alignment horizontal="left" vertical="center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9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9" fontId="5" fillId="0" borderId="7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49" fontId="6" fillId="3" borderId="1" xfId="0" applyNumberFormat="1" applyFont="1" applyFill="1" applyBorder="1" applyAlignment="1" applyProtection="1">
      <alignment horizontal="left" vertical="center"/>
    </xf>
    <xf numFmtId="0" fontId="6" fillId="3" borderId="2" xfId="0" applyNumberFormat="1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4" fontId="6" fillId="0" borderId="7" xfId="0" applyNumberFormat="1" applyFont="1" applyFill="1" applyBorder="1" applyAlignment="1" applyProtection="1">
      <alignment horizontal="right" vertical="center"/>
    </xf>
    <xf numFmtId="49" fontId="5" fillId="3" borderId="1" xfId="0" applyNumberFormat="1" applyFont="1" applyFill="1" applyBorder="1" applyAlignment="1" applyProtection="1">
      <alignment horizontal="left" vertical="center"/>
    </xf>
    <xf numFmtId="0" fontId="5" fillId="3" borderId="2" xfId="0" applyNumberFormat="1" applyFont="1" applyFill="1" applyBorder="1" applyAlignment="1" applyProtection="1">
      <alignment horizontal="left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176" fontId="5" fillId="0" borderId="2" xfId="0" applyNumberFormat="1" applyFont="1" applyFill="1" applyBorder="1" applyAlignment="1" applyProtection="1">
      <alignment horizontal="right" vertical="center"/>
    </xf>
    <xf numFmtId="4" fontId="5" fillId="0" borderId="7" xfId="0" applyNumberFormat="1" applyFont="1" applyFill="1" applyBorder="1" applyAlignment="1" applyProtection="1">
      <alignment horizontal="right" vertical="center"/>
    </xf>
    <xf numFmtId="176" fontId="5" fillId="0" borderId="12" xfId="0" applyNumberFormat="1" applyFont="1" applyFill="1" applyBorder="1" applyAlignment="1" applyProtection="1">
      <alignment horizontal="right" vertical="center"/>
    </xf>
    <xf numFmtId="176" fontId="5" fillId="0" borderId="13" xfId="0" applyNumberFormat="1" applyFont="1" applyFill="1" applyBorder="1" applyAlignment="1" applyProtection="1">
      <alignment horizontal="right" vertical="center"/>
    </xf>
    <xf numFmtId="0" fontId="5" fillId="3" borderId="7" xfId="0" applyNumberFormat="1" applyFont="1" applyFill="1" applyBorder="1" applyAlignment="1" applyProtection="1">
      <alignment horizontal="left" vertical="center"/>
    </xf>
    <xf numFmtId="176" fontId="5" fillId="0" borderId="6" xfId="0" applyNumberFormat="1" applyFont="1" applyFill="1" applyBorder="1" applyAlignment="1" applyProtection="1">
      <alignment horizontal="right" vertical="center"/>
    </xf>
    <xf numFmtId="4" fontId="5" fillId="0" borderId="14" xfId="0" applyNumberFormat="1" applyFont="1" applyFill="1" applyBorder="1" applyAlignment="1" applyProtection="1">
      <alignment horizontal="right" vertical="center"/>
    </xf>
    <xf numFmtId="0" fontId="6" fillId="3" borderId="7" xfId="0" applyNumberFormat="1" applyFont="1" applyFill="1" applyBorder="1" applyAlignment="1" applyProtection="1">
      <alignment horizontal="left" vertical="center"/>
    </xf>
    <xf numFmtId="0" fontId="1" fillId="0" borderId="6" xfId="0" applyFont="1" applyBorder="1" applyAlignment="1" applyProtection="1"/>
    <xf numFmtId="176" fontId="5" fillId="0" borderId="1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/>
    <xf numFmtId="0" fontId="9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/>
    <xf numFmtId="0" fontId="4" fillId="0" borderId="0" xfId="6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177" fontId="5" fillId="0" borderId="7" xfId="69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3" borderId="14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>
      <alignment horizontal="right" vertical="center"/>
    </xf>
    <xf numFmtId="0" fontId="6" fillId="3" borderId="1" xfId="0" applyNumberFormat="1" applyFont="1" applyFill="1" applyBorder="1" applyAlignment="1" applyProtection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/>
    </xf>
    <xf numFmtId="49" fontId="6" fillId="0" borderId="14" xfId="0" applyNumberFormat="1" applyFont="1" applyFill="1" applyBorder="1" applyAlignment="1" applyProtection="1">
      <alignment horizontal="left" vertical="center"/>
    </xf>
    <xf numFmtId="0" fontId="0" fillId="0" borderId="6" xfId="0" applyFill="1" applyBorder="1"/>
    <xf numFmtId="176" fontId="6" fillId="0" borderId="7" xfId="0" applyNumberFormat="1" applyFont="1" applyFill="1" applyBorder="1" applyAlignment="1" applyProtection="1">
      <alignment horizontal="right" vertical="center"/>
    </xf>
    <xf numFmtId="0" fontId="6" fillId="0" borderId="14" xfId="0" applyNumberFormat="1" applyFont="1" applyFill="1" applyBorder="1" applyAlignment="1" applyProtection="1">
      <alignment horizontal="lef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5" fillId="0" borderId="14" xfId="0" applyNumberFormat="1" applyFont="1" applyFill="1" applyBorder="1" applyAlignment="1" applyProtection="1">
      <alignment horizontal="left" vertical="center"/>
    </xf>
    <xf numFmtId="176" fontId="5" fillId="0" borderId="7" xfId="0" applyNumberFormat="1" applyFont="1" applyFill="1" applyBorder="1" applyAlignment="1" applyProtection="1">
      <alignment horizontal="right" vertical="center"/>
    </xf>
    <xf numFmtId="0" fontId="13" fillId="0" borderId="1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9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176" fontId="5" fillId="0" borderId="15" xfId="0" applyNumberFormat="1" applyFont="1" applyFill="1" applyBorder="1" applyAlignment="1" applyProtection="1">
      <alignment horizontal="right" vertical="center" wrapText="1"/>
    </xf>
    <xf numFmtId="179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9" fontId="5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63" applyFont="1" applyBorder="1" applyAlignment="1" applyProtection="1">
      <alignment horizontal="center" vertical="center"/>
    </xf>
    <xf numFmtId="177" fontId="5" fillId="0" borderId="7" xfId="69" applyNumberFormat="1" applyFont="1" applyBorder="1" applyAlignment="1" applyProtection="1">
      <alignment horizontal="center" vertical="center"/>
    </xf>
    <xf numFmtId="0" fontId="5" fillId="0" borderId="15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6" fontId="6" fillId="0" borderId="15" xfId="0" applyNumberFormat="1" applyFont="1" applyFill="1" applyBorder="1" applyAlignment="1" applyProtection="1">
      <alignment horizontal="right" vertical="center"/>
    </xf>
    <xf numFmtId="176" fontId="5" fillId="0" borderId="15" xfId="0" applyNumberFormat="1" applyFont="1" applyFill="1" applyBorder="1" applyAlignment="1" applyProtection="1">
      <alignment horizontal="right" vertical="center"/>
    </xf>
    <xf numFmtId="0" fontId="5" fillId="0" borderId="17" xfId="0" applyFont="1" applyBorder="1" applyAlignment="1" applyProtection="1">
      <alignment vertical="center"/>
    </xf>
    <xf numFmtId="0" fontId="5" fillId="0" borderId="17" xfId="0" applyFont="1" applyBorder="1" applyAlignment="1" applyProtection="1">
      <alignment horizontal="right"/>
    </xf>
    <xf numFmtId="0" fontId="5" fillId="0" borderId="18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49" fontId="5" fillId="0" borderId="20" xfId="0" applyNumberFormat="1" applyFont="1" applyFill="1" applyBorder="1" applyAlignment="1" applyProtection="1">
      <alignment vertical="center"/>
    </xf>
    <xf numFmtId="4" fontId="5" fillId="0" borderId="19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7" xfId="58" applyFont="1" applyBorder="1" applyAlignment="1" applyProtection="1">
      <alignment vertical="center"/>
    </xf>
    <xf numFmtId="0" fontId="5" fillId="0" borderId="17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8" xfId="58" applyFont="1" applyBorder="1" applyAlignment="1" applyProtection="1">
      <alignment horizontal="center" vertical="center"/>
    </xf>
    <xf numFmtId="0" fontId="5" fillId="0" borderId="21" xfId="58" applyFont="1" applyBorder="1" applyAlignment="1" applyProtection="1">
      <alignment horizontal="center" vertical="center"/>
    </xf>
    <xf numFmtId="0" fontId="5" fillId="0" borderId="19" xfId="58" applyFont="1" applyBorder="1" applyAlignment="1" applyProtection="1">
      <alignment horizontal="center" vertical="center"/>
    </xf>
    <xf numFmtId="0" fontId="5" fillId="0" borderId="20" xfId="58" applyFont="1" applyFill="1" applyBorder="1" applyAlignment="1" applyProtection="1">
      <alignment vertical="center"/>
    </xf>
    <xf numFmtId="176" fontId="5" fillId="0" borderId="21" xfId="58" applyNumberFormat="1" applyFont="1" applyFill="1" applyBorder="1" applyAlignment="1" applyProtection="1">
      <alignment horizontal="right" vertical="center"/>
    </xf>
    <xf numFmtId="176" fontId="5" fillId="0" borderId="21" xfId="58" applyNumberFormat="1" applyFont="1" applyFill="1" applyBorder="1" applyAlignment="1" applyProtection="1">
      <alignment vertical="center"/>
    </xf>
    <xf numFmtId="176" fontId="5" fillId="0" borderId="20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Border="1" applyAlignment="1" applyProtection="1"/>
    <xf numFmtId="176" fontId="5" fillId="0" borderId="21" xfId="58" applyNumberFormat="1" applyFont="1" applyFill="1" applyBorder="1" applyAlignment="1" applyProtection="1">
      <alignment horizontal="right" vertical="center" wrapText="1"/>
    </xf>
    <xf numFmtId="0" fontId="5" fillId="0" borderId="18" xfId="58" applyFont="1" applyFill="1" applyBorder="1" applyAlignment="1" applyProtection="1">
      <alignment vertical="center"/>
    </xf>
    <xf numFmtId="176" fontId="5" fillId="0" borderId="19" xfId="58" applyNumberFormat="1" applyFont="1" applyFill="1" applyBorder="1" applyAlignment="1" applyProtection="1">
      <alignment horizontal="right" vertical="center" wrapText="1"/>
    </xf>
    <xf numFmtId="176" fontId="5" fillId="0" borderId="19" xfId="58" applyNumberFormat="1" applyFont="1" applyFill="1" applyBorder="1" applyAlignment="1" applyProtection="1">
      <alignment vertical="center" wrapText="1"/>
    </xf>
    <xf numFmtId="176" fontId="5" fillId="0" borderId="20" xfId="58" applyNumberFormat="1" applyFont="1" applyFill="1" applyBorder="1" applyAlignment="1" applyProtection="1">
      <alignment vertical="center" wrapText="1"/>
    </xf>
    <xf numFmtId="176" fontId="5" fillId="0" borderId="21" xfId="58" applyNumberFormat="1" applyFont="1" applyBorder="1" applyAlignment="1" applyProtection="1">
      <alignment vertical="center"/>
    </xf>
    <xf numFmtId="176" fontId="5" fillId="0" borderId="20" xfId="58" applyNumberFormat="1" applyFont="1" applyBorder="1" applyAlignment="1" applyProtection="1"/>
    <xf numFmtId="0" fontId="5" fillId="0" borderId="20" xfId="58" applyFont="1" applyFill="1" applyBorder="1" applyAlignment="1" applyProtection="1">
      <alignment horizontal="center" vertical="center"/>
    </xf>
    <xf numFmtId="176" fontId="5" fillId="0" borderId="21" xfId="58" applyNumberFormat="1" applyFont="1" applyFill="1" applyBorder="1" applyAlignment="1" applyProtection="1">
      <alignment horizontal="center" vertical="center"/>
    </xf>
    <xf numFmtId="4" fontId="5" fillId="0" borderId="21" xfId="58" applyNumberFormat="1" applyFont="1" applyFill="1" applyBorder="1" applyAlignment="1" applyProtection="1">
      <alignment horizontal="right" vertical="center" wrapText="1"/>
    </xf>
    <xf numFmtId="180" fontId="5" fillId="0" borderId="21" xfId="58" applyNumberFormat="1" applyFont="1" applyFill="1" applyBorder="1" applyAlignment="1" applyProtection="1">
      <alignment horizontal="right" vertical="center" wrapText="1"/>
    </xf>
    <xf numFmtId="176" fontId="5" fillId="0" borderId="20" xfId="58" applyNumberFormat="1" applyFont="1" applyFill="1" applyBorder="1" applyAlignment="1" applyProtection="1"/>
    <xf numFmtId="176" fontId="5" fillId="0" borderId="6" xfId="58" applyNumberFormat="1" applyFont="1" applyFill="1" applyBorder="1" applyAlignment="1" applyProtection="1">
      <alignment horizontal="right" vertical="center" wrapText="1"/>
    </xf>
    <xf numFmtId="176" fontId="5" fillId="0" borderId="20" xfId="58" applyNumberFormat="1" applyFont="1" applyFill="1" applyBorder="1" applyAlignment="1" applyProtection="1">
      <alignment horizontal="center" vertical="center"/>
    </xf>
    <xf numFmtId="176" fontId="5" fillId="0" borderId="19" xfId="58" applyNumberFormat="1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2" fillId="0" borderId="1" xfId="11" applyFont="1" applyBorder="1" applyAlignment="1" applyProtection="1">
      <alignment vertical="center" wrapText="1"/>
    </xf>
    <xf numFmtId="0" fontId="8" fillId="0" borderId="7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 wrapText="1"/>
    </xf>
    <xf numFmtId="0" fontId="3" fillId="0" borderId="1" xfId="11" applyFont="1" applyBorder="1" applyAlignment="1" applyProtection="1">
      <alignment vertical="center"/>
    </xf>
    <xf numFmtId="0" fontId="3" fillId="0" borderId="10" xfId="11" applyFont="1" applyBorder="1" applyAlignment="1" applyProtection="1">
      <alignment vertical="center" wrapText="1"/>
    </xf>
    <xf numFmtId="0" fontId="8" fillId="0" borderId="11" xfId="0" applyFont="1" applyBorder="1" applyAlignment="1" applyProtection="1">
      <alignment vertical="center"/>
    </xf>
    <xf numFmtId="0" fontId="8" fillId="0" borderId="11" xfId="0" applyFont="1" applyBorder="1" applyAlignment="1" applyProtection="1"/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tabSelected="1" workbookViewId="0">
      <selection activeCell="H29" sqref="H29"/>
    </sheetView>
  </sheetViews>
  <sheetFormatPr defaultColWidth="9" defaultRowHeight="12.75" customHeight="1" outlineLevelCol="7"/>
  <cols>
    <col min="1" max="7" width="17.1428571428571" style="2" customWidth="1"/>
    <col min="8" max="8" width="9" style="2" customWidth="1"/>
  </cols>
  <sheetData>
    <row r="2" ht="14.25" customHeight="1" spans="1:8">
      <c r="A2" s="169"/>
      <c r="B2"/>
      <c r="C2"/>
      <c r="D2"/>
      <c r="E2"/>
      <c r="F2"/>
      <c r="G2"/>
      <c r="H2"/>
    </row>
    <row r="3" ht="16.5" customHeight="1" spans="1:8">
      <c r="A3" s="170" t="s">
        <v>0</v>
      </c>
      <c r="B3" s="170"/>
      <c r="C3" s="170"/>
      <c r="D3" s="170"/>
      <c r="E3" s="170"/>
      <c r="F3" s="170"/>
      <c r="G3" s="170"/>
      <c r="H3"/>
    </row>
    <row r="4" ht="14.25" customHeight="1" spans="1:8">
      <c r="A4" s="170"/>
      <c r="B4" s="170"/>
      <c r="C4" s="170"/>
      <c r="D4" s="170"/>
      <c r="E4" s="170"/>
      <c r="F4" s="170"/>
      <c r="G4" s="170"/>
      <c r="H4"/>
    </row>
    <row r="5" ht="14.25" customHeight="1" spans="1:8">
      <c r="A5" s="170"/>
      <c r="B5" s="170"/>
      <c r="C5" s="170"/>
      <c r="D5" s="170"/>
      <c r="E5" s="170"/>
      <c r="F5" s="170"/>
      <c r="G5" s="170"/>
      <c r="H5"/>
    </row>
    <row r="6" ht="14.25" customHeight="1" spans="1:8">
      <c r="A6" s="170"/>
      <c r="B6" s="170"/>
      <c r="C6" s="170"/>
      <c r="D6" s="170"/>
      <c r="E6" s="170"/>
      <c r="F6" s="170"/>
      <c r="G6" s="170"/>
      <c r="H6"/>
    </row>
    <row r="7" ht="14.25" customHeight="1" spans="1:8">
      <c r="A7" s="170"/>
      <c r="B7" s="170"/>
      <c r="C7" s="170"/>
      <c r="D7" s="170"/>
      <c r="E7" s="170"/>
      <c r="F7" s="170"/>
      <c r="G7" s="170"/>
      <c r="H7"/>
    </row>
    <row r="8" ht="33" customHeight="1" spans="1:8">
      <c r="A8" s="171" t="s">
        <v>1</v>
      </c>
      <c r="B8" s="171"/>
      <c r="C8" s="171"/>
      <c r="D8" s="171"/>
      <c r="E8" s="171"/>
      <c r="F8" s="171"/>
      <c r="G8" s="171"/>
      <c r="H8"/>
    </row>
    <row r="9" ht="14.25" customHeight="1" spans="1:8">
      <c r="A9" s="170"/>
      <c r="B9" s="170"/>
      <c r="C9" s="170"/>
      <c r="D9" s="170"/>
      <c r="E9" s="170"/>
      <c r="F9" s="170"/>
      <c r="G9" s="170"/>
      <c r="H9"/>
    </row>
    <row r="10" ht="14.25" customHeight="1" spans="1:8">
      <c r="A10" s="170"/>
      <c r="B10" s="170"/>
      <c r="C10" s="170"/>
      <c r="D10" s="170"/>
      <c r="E10" s="170"/>
      <c r="F10" s="170"/>
      <c r="G10" s="170"/>
      <c r="H10"/>
    </row>
    <row r="11" ht="14.25" customHeight="1" spans="1:8">
      <c r="A11" s="170"/>
      <c r="B11" s="170"/>
      <c r="C11" s="170"/>
      <c r="D11" s="170"/>
      <c r="E11" s="170"/>
      <c r="F11" s="170"/>
      <c r="G11" s="170"/>
      <c r="H11"/>
    </row>
    <row r="12" ht="14.25" customHeight="1" spans="1:8">
      <c r="A12" s="170"/>
      <c r="B12" s="170"/>
      <c r="C12" s="170"/>
      <c r="D12" s="170"/>
      <c r="E12" s="170"/>
      <c r="F12" s="170"/>
      <c r="G12" s="170"/>
      <c r="H12"/>
    </row>
    <row r="13" ht="14.25" customHeight="1" spans="1:8">
      <c r="A13" s="170"/>
      <c r="B13" s="170"/>
      <c r="C13" s="170"/>
      <c r="D13" s="170"/>
      <c r="E13" s="170"/>
      <c r="F13" s="170"/>
      <c r="G13" s="170"/>
      <c r="H13"/>
    </row>
    <row r="14" ht="14.25" customHeight="1" spans="1:8">
      <c r="A14" s="170"/>
      <c r="B14" s="170"/>
      <c r="C14" s="170"/>
      <c r="D14" s="170"/>
      <c r="E14" s="170"/>
      <c r="F14" s="170"/>
      <c r="G14" s="170"/>
      <c r="H14"/>
    </row>
    <row r="15" ht="14.25" customHeight="1" spans="1:8">
      <c r="A15" s="170"/>
      <c r="B15" s="170"/>
      <c r="C15" s="170"/>
      <c r="D15" s="170"/>
      <c r="E15" s="170"/>
      <c r="F15" s="170"/>
      <c r="G15" s="170"/>
      <c r="H15"/>
    </row>
    <row r="16" ht="14.25" customHeight="1" spans="1:8">
      <c r="A16" s="170"/>
      <c r="B16" s="170"/>
      <c r="C16" s="170"/>
      <c r="D16" s="170"/>
      <c r="E16" s="170"/>
      <c r="F16" s="170"/>
      <c r="G16" s="170"/>
      <c r="H16"/>
    </row>
    <row r="17" ht="14.25" customHeight="1" spans="1:8">
      <c r="A17" s="170"/>
      <c r="B17" s="170"/>
      <c r="C17" s="170"/>
      <c r="D17" s="170"/>
      <c r="E17" s="170"/>
      <c r="F17" s="170"/>
      <c r="G17" s="170"/>
      <c r="H17"/>
    </row>
    <row r="18" ht="14.25" customHeight="1" spans="1:8">
      <c r="A18" s="172" t="s">
        <v>2</v>
      </c>
      <c r="B18" s="170"/>
      <c r="C18" s="170"/>
      <c r="D18" s="170"/>
      <c r="E18" s="170"/>
      <c r="F18" s="170"/>
      <c r="G18" s="170"/>
      <c r="H18"/>
    </row>
    <row r="19" ht="14.25" customHeight="1" spans="1:8">
      <c r="A19" s="170"/>
      <c r="B19" s="170"/>
      <c r="C19" s="170"/>
      <c r="D19" s="170"/>
      <c r="E19" s="170"/>
      <c r="F19" s="170"/>
      <c r="G19" s="170"/>
      <c r="H19"/>
    </row>
    <row r="20" ht="14.25" customHeight="1" spans="1:8">
      <c r="A20" s="170"/>
      <c r="B20" s="170"/>
      <c r="C20" s="170"/>
      <c r="D20" s="170"/>
      <c r="E20" s="170"/>
      <c r="F20" s="170"/>
      <c r="G20" s="170"/>
      <c r="H20"/>
    </row>
    <row r="21" ht="14.25" customHeight="1" spans="1:8">
      <c r="A21" s="170"/>
      <c r="B21" s="170" t="s">
        <v>3</v>
      </c>
      <c r="C21"/>
      <c r="D21"/>
      <c r="E21" s="170" t="s">
        <v>4</v>
      </c>
      <c r="F21"/>
      <c r="G21" s="170" t="s">
        <v>5</v>
      </c>
      <c r="H21"/>
    </row>
    <row r="22" ht="15.75" customHeight="1" spans="1:8">
      <c r="A22"/>
      <c r="B22" s="173" t="s">
        <v>6</v>
      </c>
      <c r="C22"/>
      <c r="D22"/>
      <c r="E22"/>
      <c r="F22"/>
      <c r="G22"/>
      <c r="H22"/>
    </row>
  </sheetData>
  <sheetProtection formatCells="0" formatColumns="0" formatRows="0"/>
  <mergeCells count="2">
    <mergeCell ref="A8:G8"/>
    <mergeCell ref="A18:G18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J9" sqref="J9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37" t="s">
        <v>26</v>
      </c>
    </row>
    <row r="2" ht="24.75" customHeight="1" spans="1:8">
      <c r="A2" s="25" t="s">
        <v>257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28</v>
      </c>
    </row>
    <row r="4" ht="24.75" customHeight="1" spans="1:8">
      <c r="A4" s="13" t="s">
        <v>163</v>
      </c>
      <c r="B4" s="38" t="s">
        <v>258</v>
      </c>
      <c r="C4" s="38" t="s">
        <v>259</v>
      </c>
      <c r="D4" s="38" t="s">
        <v>260</v>
      </c>
      <c r="E4" s="38" t="s">
        <v>261</v>
      </c>
      <c r="F4" s="39"/>
      <c r="G4" s="38" t="s">
        <v>262</v>
      </c>
      <c r="H4" s="40" t="s">
        <v>263</v>
      </c>
    </row>
    <row r="5" ht="24.75" customHeight="1" spans="1:8">
      <c r="A5" s="41"/>
      <c r="B5" s="39"/>
      <c r="C5" s="39"/>
      <c r="D5" s="39"/>
      <c r="E5" s="38" t="s">
        <v>264</v>
      </c>
      <c r="F5" s="38" t="s">
        <v>265</v>
      </c>
      <c r="G5" s="38"/>
      <c r="H5" s="40"/>
    </row>
    <row r="6" s="1" customFormat="1" ht="24.75" customHeight="1" spans="1:9">
      <c r="A6" s="42" t="s">
        <v>105</v>
      </c>
      <c r="B6" s="43"/>
      <c r="C6" s="44"/>
      <c r="D6" s="43"/>
      <c r="E6" s="44"/>
      <c r="F6" s="43"/>
      <c r="G6" s="43"/>
      <c r="H6" s="45"/>
      <c r="I6" s="21"/>
    </row>
    <row r="7" ht="24.75" customHeight="1" spans="1:8">
      <c r="A7" s="46" t="s">
        <v>266</v>
      </c>
      <c r="B7" s="47">
        <v>0.5</v>
      </c>
      <c r="C7" s="47"/>
      <c r="D7" s="47"/>
      <c r="E7" s="47"/>
      <c r="F7" s="47">
        <v>0.5</v>
      </c>
      <c r="G7" s="43"/>
      <c r="H7" s="45"/>
    </row>
    <row r="8" ht="24.75" customHeight="1" spans="1:8">
      <c r="A8" s="48"/>
      <c r="B8" s="49"/>
      <c r="C8" s="50"/>
      <c r="D8" s="49"/>
      <c r="E8" s="50"/>
      <c r="F8" s="49"/>
      <c r="G8" s="49"/>
      <c r="H8" s="51"/>
    </row>
    <row r="9" ht="24.75" customHeight="1" spans="1:8">
      <c r="A9" s="48"/>
      <c r="B9" s="49"/>
      <c r="C9" s="50"/>
      <c r="D9" s="49"/>
      <c r="E9" s="50"/>
      <c r="F9" s="49"/>
      <c r="G9" s="49"/>
      <c r="H9" s="51"/>
    </row>
    <row r="10" ht="24.75" customHeight="1" spans="1:8">
      <c r="A10" s="48"/>
      <c r="B10" s="49"/>
      <c r="C10" s="50"/>
      <c r="D10" s="49"/>
      <c r="E10" s="50"/>
      <c r="F10" s="49"/>
      <c r="G10" s="49"/>
      <c r="H10" s="51"/>
    </row>
    <row r="11" ht="24.75" customHeight="1" spans="1:8">
      <c r="A11" s="48"/>
      <c r="B11" s="49"/>
      <c r="C11" s="50"/>
      <c r="D11" s="49"/>
      <c r="E11" s="50"/>
      <c r="F11" s="49"/>
      <c r="G11" s="49"/>
      <c r="H11" s="51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showGridLines="0" showZeros="0" view="pageBreakPreview" zoomScaleNormal="100" workbookViewId="0">
      <selection activeCell="E10" sqref="E10"/>
    </sheetView>
  </sheetViews>
  <sheetFormatPr defaultColWidth="9" defaultRowHeight="12.75" customHeight="1" outlineLevelCol="6"/>
  <cols>
    <col min="1" max="1" width="8.71428571428571" style="2" customWidth="1"/>
    <col min="2" max="2" width="38.1428571428571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25" t="s">
        <v>267</v>
      </c>
      <c r="B2" s="25"/>
      <c r="C2" s="25"/>
      <c r="D2" s="25"/>
      <c r="E2" s="25"/>
    </row>
    <row r="3" ht="24.75" customHeight="1" spans="5:5">
      <c r="E3" s="6" t="s">
        <v>28</v>
      </c>
    </row>
    <row r="4" ht="24.75" customHeight="1" spans="1:5">
      <c r="A4" s="26" t="s">
        <v>268</v>
      </c>
      <c r="B4" s="13" t="s">
        <v>31</v>
      </c>
      <c r="C4" s="14" t="s">
        <v>105</v>
      </c>
      <c r="D4" s="14" t="s">
        <v>101</v>
      </c>
      <c r="E4" s="27" t="s">
        <v>102</v>
      </c>
    </row>
    <row r="5" ht="20" customHeight="1" spans="1:5">
      <c r="A5" s="26" t="s">
        <v>104</v>
      </c>
      <c r="B5" s="13" t="s">
        <v>104</v>
      </c>
      <c r="C5" s="14">
        <v>1</v>
      </c>
      <c r="D5" s="14">
        <v>2</v>
      </c>
      <c r="E5" s="27">
        <v>3</v>
      </c>
    </row>
    <row r="6" s="1" customFormat="1" ht="21" customHeight="1" spans="1:7">
      <c r="A6" s="28">
        <f t="shared" ref="A6:A36" si="0">ROW()-5</f>
        <v>1</v>
      </c>
      <c r="B6" s="29" t="s">
        <v>105</v>
      </c>
      <c r="C6" s="30">
        <f>D6+E6</f>
        <v>104.57</v>
      </c>
      <c r="D6" s="31">
        <f>SUM(D7:D33)</f>
        <v>104.57</v>
      </c>
      <c r="E6" s="32"/>
      <c r="F6" s="21"/>
      <c r="G6" s="21"/>
    </row>
    <row r="7" ht="21" customHeight="1" spans="1:5">
      <c r="A7" s="33">
        <f t="shared" si="0"/>
        <v>2</v>
      </c>
      <c r="B7" s="34" t="s">
        <v>269</v>
      </c>
      <c r="C7" s="31"/>
      <c r="D7" s="31"/>
      <c r="E7" s="35"/>
    </row>
    <row r="8" ht="21" customHeight="1" spans="1:5">
      <c r="A8" s="33">
        <f t="shared" si="0"/>
        <v>3</v>
      </c>
      <c r="B8" s="34" t="s">
        <v>270</v>
      </c>
      <c r="C8" s="31"/>
      <c r="D8" s="31"/>
      <c r="E8" s="35"/>
    </row>
    <row r="9" ht="21" customHeight="1" spans="1:5">
      <c r="A9" s="33">
        <f t="shared" si="0"/>
        <v>4</v>
      </c>
      <c r="B9" s="34" t="s">
        <v>271</v>
      </c>
      <c r="C9" s="31"/>
      <c r="E9" s="35"/>
    </row>
    <row r="10" ht="21" customHeight="1" spans="1:5">
      <c r="A10" s="33">
        <f t="shared" si="0"/>
        <v>5</v>
      </c>
      <c r="B10" s="34" t="s">
        <v>272</v>
      </c>
      <c r="C10" s="31"/>
      <c r="D10" s="31"/>
      <c r="E10" s="35"/>
    </row>
    <row r="11" ht="21" customHeight="1" spans="1:5">
      <c r="A11" s="33">
        <f t="shared" si="0"/>
        <v>6</v>
      </c>
      <c r="B11" s="34" t="s">
        <v>273</v>
      </c>
      <c r="C11" s="31"/>
      <c r="D11" s="31"/>
      <c r="E11" s="35"/>
    </row>
    <row r="12" ht="21" customHeight="1" spans="1:5">
      <c r="A12" s="33">
        <f t="shared" si="0"/>
        <v>7</v>
      </c>
      <c r="B12" s="34" t="s">
        <v>274</v>
      </c>
      <c r="C12" s="31"/>
      <c r="D12" s="31"/>
      <c r="E12" s="35"/>
    </row>
    <row r="13" ht="21" customHeight="1" spans="1:5">
      <c r="A13" s="33">
        <f t="shared" si="0"/>
        <v>8</v>
      </c>
      <c r="B13" s="34" t="s">
        <v>275</v>
      </c>
      <c r="C13" s="31"/>
      <c r="D13" s="31"/>
      <c r="E13" s="35"/>
    </row>
    <row r="14" ht="21" customHeight="1" spans="1:5">
      <c r="A14" s="33">
        <f t="shared" si="0"/>
        <v>9</v>
      </c>
      <c r="B14" s="34" t="s">
        <v>276</v>
      </c>
      <c r="C14" s="31"/>
      <c r="D14" s="31"/>
      <c r="E14" s="35"/>
    </row>
    <row r="15" ht="21" customHeight="1" spans="1:5">
      <c r="A15" s="33">
        <f t="shared" si="0"/>
        <v>10</v>
      </c>
      <c r="B15" s="34" t="s">
        <v>277</v>
      </c>
      <c r="C15" s="31"/>
      <c r="D15" s="31"/>
      <c r="E15" s="35"/>
    </row>
    <row r="16" ht="21" customHeight="1" spans="1:5">
      <c r="A16" s="33">
        <f t="shared" si="0"/>
        <v>11</v>
      </c>
      <c r="B16" s="34" t="s">
        <v>278</v>
      </c>
      <c r="C16" s="31"/>
      <c r="D16" s="36">
        <v>48.39</v>
      </c>
      <c r="E16" s="35"/>
    </row>
    <row r="17" ht="21" customHeight="1" spans="1:5">
      <c r="A17" s="33">
        <f t="shared" si="0"/>
        <v>12</v>
      </c>
      <c r="B17" s="34" t="s">
        <v>279</v>
      </c>
      <c r="C17" s="31"/>
      <c r="D17" s="36">
        <v>12.6</v>
      </c>
      <c r="E17" s="35"/>
    </row>
    <row r="18" ht="21" customHeight="1" spans="1:5">
      <c r="A18" s="33">
        <f t="shared" si="0"/>
        <v>13</v>
      </c>
      <c r="B18" s="34" t="s">
        <v>280</v>
      </c>
      <c r="C18" s="31"/>
      <c r="D18" s="36">
        <v>1.9</v>
      </c>
      <c r="E18" s="35"/>
    </row>
    <row r="19" ht="21" customHeight="1" spans="1:5">
      <c r="A19" s="33">
        <f t="shared" si="0"/>
        <v>14</v>
      </c>
      <c r="B19" s="34" t="s">
        <v>281</v>
      </c>
      <c r="C19" s="31"/>
      <c r="D19" s="36">
        <v>12.96</v>
      </c>
      <c r="E19" s="35"/>
    </row>
    <row r="20" ht="21" customHeight="1" spans="1:5">
      <c r="A20" s="33">
        <f t="shared" si="0"/>
        <v>15</v>
      </c>
      <c r="B20" s="34" t="s">
        <v>282</v>
      </c>
      <c r="C20" s="31"/>
      <c r="D20" s="36">
        <v>2.1</v>
      </c>
      <c r="E20" s="35"/>
    </row>
    <row r="21" ht="21" customHeight="1" spans="1:5">
      <c r="A21" s="33">
        <f t="shared" si="0"/>
        <v>16</v>
      </c>
      <c r="B21" s="34" t="s">
        <v>283</v>
      </c>
      <c r="C21" s="31"/>
      <c r="D21" s="36">
        <v>17.23</v>
      </c>
      <c r="E21" s="35"/>
    </row>
    <row r="22" ht="21" customHeight="1" spans="1:5">
      <c r="A22" s="33">
        <f t="shared" si="0"/>
        <v>17</v>
      </c>
      <c r="B22" s="34" t="s">
        <v>284</v>
      </c>
      <c r="C22" s="31"/>
      <c r="E22" s="35"/>
    </row>
    <row r="23" ht="21" customHeight="1" spans="1:5">
      <c r="A23" s="33">
        <f t="shared" si="0"/>
        <v>18</v>
      </c>
      <c r="B23" s="34" t="s">
        <v>285</v>
      </c>
      <c r="C23" s="31"/>
      <c r="D23" s="36">
        <v>2.24</v>
      </c>
      <c r="E23" s="35"/>
    </row>
    <row r="24" ht="21" customHeight="1" spans="1:5">
      <c r="A24" s="33">
        <f t="shared" si="0"/>
        <v>19</v>
      </c>
      <c r="B24" s="34" t="s">
        <v>286</v>
      </c>
      <c r="C24" s="31"/>
      <c r="D24" s="36">
        <v>3.2</v>
      </c>
      <c r="E24" s="35"/>
    </row>
    <row r="25" ht="21" customHeight="1" spans="1:5">
      <c r="A25" s="33">
        <f t="shared" si="0"/>
        <v>20</v>
      </c>
      <c r="B25" s="34" t="s">
        <v>263</v>
      </c>
      <c r="C25" s="31"/>
      <c r="D25" s="31"/>
      <c r="E25" s="35"/>
    </row>
    <row r="26" ht="21" customHeight="1" spans="1:5">
      <c r="A26" s="33">
        <f t="shared" si="0"/>
        <v>21</v>
      </c>
      <c r="B26" s="34" t="s">
        <v>260</v>
      </c>
      <c r="C26" s="31"/>
      <c r="D26" s="31"/>
      <c r="E26" s="35"/>
    </row>
    <row r="27" ht="21" customHeight="1" spans="1:5">
      <c r="A27" s="33">
        <f t="shared" si="0"/>
        <v>22</v>
      </c>
      <c r="B27" s="34" t="s">
        <v>287</v>
      </c>
      <c r="C27" s="31"/>
      <c r="D27" s="31"/>
      <c r="E27" s="35"/>
    </row>
    <row r="28" ht="21" customHeight="1" spans="1:5">
      <c r="A28" s="33">
        <f t="shared" si="0"/>
        <v>23</v>
      </c>
      <c r="B28" s="34" t="s">
        <v>288</v>
      </c>
      <c r="C28" s="31"/>
      <c r="D28" s="31">
        <v>0.58</v>
      </c>
      <c r="E28" s="35"/>
    </row>
    <row r="29" ht="21" customHeight="1" spans="1:5">
      <c r="A29" s="33">
        <f t="shared" si="0"/>
        <v>24</v>
      </c>
      <c r="B29" s="34" t="s">
        <v>289</v>
      </c>
      <c r="C29" s="31"/>
      <c r="D29" s="31"/>
      <c r="E29" s="35"/>
    </row>
    <row r="30" ht="21" customHeight="1" spans="1:5">
      <c r="A30" s="33">
        <f t="shared" si="0"/>
        <v>25</v>
      </c>
      <c r="B30" s="34" t="s">
        <v>290</v>
      </c>
      <c r="C30" s="31"/>
      <c r="D30" s="31">
        <v>0.5</v>
      </c>
      <c r="E30" s="35"/>
    </row>
    <row r="31" ht="21" customHeight="1" spans="1:5">
      <c r="A31" s="33">
        <f t="shared" si="0"/>
        <v>26</v>
      </c>
      <c r="B31" s="34" t="s">
        <v>291</v>
      </c>
      <c r="C31" s="31"/>
      <c r="D31" s="31"/>
      <c r="E31" s="35"/>
    </row>
    <row r="32" ht="21" customHeight="1" spans="1:5">
      <c r="A32" s="33">
        <f t="shared" si="0"/>
        <v>27</v>
      </c>
      <c r="B32" s="34" t="s">
        <v>292</v>
      </c>
      <c r="C32" s="31"/>
      <c r="D32" s="31"/>
      <c r="E32" s="35"/>
    </row>
    <row r="33" ht="21" customHeight="1" spans="1:5">
      <c r="A33" s="33">
        <f t="shared" si="0"/>
        <v>28</v>
      </c>
      <c r="B33" s="34" t="s">
        <v>293</v>
      </c>
      <c r="C33" s="31"/>
      <c r="D33" s="31">
        <v>2.87</v>
      </c>
      <c r="E33" s="35"/>
    </row>
    <row r="34" ht="21" customHeight="1" spans="1:5">
      <c r="A34" s="33">
        <f t="shared" si="0"/>
        <v>29</v>
      </c>
      <c r="B34" s="34" t="s">
        <v>294</v>
      </c>
      <c r="C34" s="31"/>
      <c r="D34" s="31"/>
      <c r="E34" s="35"/>
    </row>
    <row r="35" ht="21" customHeight="1" spans="1:5">
      <c r="A35" s="33">
        <f t="shared" si="0"/>
        <v>30</v>
      </c>
      <c r="B35" s="34" t="s">
        <v>295</v>
      </c>
      <c r="C35" s="31"/>
      <c r="D35" s="31"/>
      <c r="E35" s="35"/>
    </row>
    <row r="36" ht="21" customHeight="1" spans="1:5">
      <c r="A36" s="33">
        <f t="shared" si="0"/>
        <v>31</v>
      </c>
      <c r="B36" s="34" t="s">
        <v>296</v>
      </c>
      <c r="C36" s="31"/>
      <c r="D36" s="31"/>
      <c r="E36" s="35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91" fitToHeight="0" orientation="portrait" horizontalDpi="300" verticalDpi="300"/>
  <headerFooter alignWithMargins="0">
    <oddFooter>&amp;C第 &amp;P 页，共 &amp;N 页</oddFooter>
  </headerFooter>
  <rowBreaks count="1" manualBreakCount="1">
    <brk id="3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B43" sqref="B43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297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99</v>
      </c>
      <c r="B4" s="8"/>
      <c r="C4" s="9" t="s">
        <v>298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194</v>
      </c>
      <c r="B5" s="8" t="s">
        <v>195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104</v>
      </c>
      <c r="B6" s="14" t="s">
        <v>104</v>
      </c>
      <c r="C6" s="11"/>
      <c r="D6" s="12"/>
    </row>
    <row r="7" customFormat="1" ht="15" customHeight="1" spans="1:4">
      <c r="A7" s="11" t="s">
        <v>299</v>
      </c>
      <c r="B7" s="15"/>
      <c r="C7" s="11"/>
      <c r="D7" s="12"/>
    </row>
    <row r="8" customFormat="1" ht="15" customHeight="1" spans="1:4">
      <c r="A8" s="11" t="s">
        <v>300</v>
      </c>
      <c r="B8" s="15"/>
      <c r="C8" s="11"/>
      <c r="D8" s="12"/>
    </row>
    <row r="9" customFormat="1" ht="15" customHeight="1" spans="1:4">
      <c r="A9" s="16" t="s">
        <v>301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showZeros="0" workbookViewId="0">
      <selection activeCell="B5" sqref="B5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7</v>
      </c>
      <c r="C2" s="25"/>
      <c r="D2"/>
    </row>
    <row r="3" ht="24.75" customHeight="1" spans="1:4">
      <c r="A3"/>
      <c r="B3" s="159"/>
      <c r="C3"/>
      <c r="D3"/>
    </row>
    <row r="4" ht="24.75" customHeight="1" spans="1:4">
      <c r="A4"/>
      <c r="B4" s="160" t="s">
        <v>8</v>
      </c>
      <c r="C4" s="161" t="s">
        <v>9</v>
      </c>
      <c r="D4"/>
    </row>
    <row r="5" ht="24.75" customHeight="1" spans="1:4">
      <c r="A5"/>
      <c r="B5" s="162" t="s">
        <v>10</v>
      </c>
      <c r="C5" s="163"/>
      <c r="D5"/>
    </row>
    <row r="6" ht="24.75" customHeight="1" spans="1:4">
      <c r="A6"/>
      <c r="B6" s="164" t="s">
        <v>11</v>
      </c>
      <c r="C6" s="163" t="s">
        <v>12</v>
      </c>
      <c r="D6"/>
    </row>
    <row r="7" ht="24.75" customHeight="1" spans="1:4">
      <c r="A7"/>
      <c r="B7" s="164" t="s">
        <v>13</v>
      </c>
      <c r="C7" s="163" t="s">
        <v>14</v>
      </c>
      <c r="D7"/>
    </row>
    <row r="8" ht="24.75" customHeight="1" spans="1:4">
      <c r="A8"/>
      <c r="B8" s="164" t="s">
        <v>15</v>
      </c>
      <c r="C8" s="163"/>
      <c r="D8"/>
    </row>
    <row r="9" ht="24.75" customHeight="1" spans="1:4">
      <c r="A9"/>
      <c r="B9" s="164" t="s">
        <v>16</v>
      </c>
      <c r="C9" s="163" t="s">
        <v>17</v>
      </c>
      <c r="D9"/>
    </row>
    <row r="10" ht="24.75" customHeight="1" spans="1:4">
      <c r="A10"/>
      <c r="B10" s="164" t="s">
        <v>18</v>
      </c>
      <c r="C10" s="163" t="s">
        <v>19</v>
      </c>
      <c r="D10"/>
    </row>
    <row r="11" ht="24.75" customHeight="1" spans="1:4">
      <c r="A11"/>
      <c r="B11" s="165" t="s">
        <v>20</v>
      </c>
      <c r="C11" s="163" t="s">
        <v>21</v>
      </c>
      <c r="D11"/>
    </row>
    <row r="12" ht="24.75" customHeight="1" spans="1:4">
      <c r="A12"/>
      <c r="B12" s="166" t="s">
        <v>22</v>
      </c>
      <c r="C12" s="167" t="s">
        <v>23</v>
      </c>
      <c r="D12"/>
    </row>
    <row r="13" ht="24.75" customHeight="1" spans="1:4">
      <c r="A13"/>
      <c r="B13" s="166" t="s">
        <v>24</v>
      </c>
      <c r="C13" s="168"/>
      <c r="D13"/>
    </row>
    <row r="14" ht="24.75" customHeight="1" spans="1:4">
      <c r="A14"/>
      <c r="B14" s="166" t="s">
        <v>25</v>
      </c>
      <c r="C14" s="168"/>
      <c r="D14"/>
    </row>
    <row r="15" ht="24.75" customHeight="1" spans="1:4">
      <c r="A15"/>
      <c r="C1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showZeros="0" view="pageBreakPreview" zoomScaleNormal="100" topLeftCell="A2" workbookViewId="0">
      <selection activeCell="A35" sqref="$A35:$XFD35"/>
    </sheetView>
  </sheetViews>
  <sheetFormatPr defaultColWidth="9" defaultRowHeight="12.75" customHeight="1" outlineLevelCol="4"/>
  <cols>
    <col min="1" max="1" width="29.7142857142857" style="128" customWidth="1"/>
    <col min="2" max="2" width="17.5714285714286" style="128" customWidth="1"/>
    <col min="3" max="3" width="28.5714285714286" style="128" customWidth="1"/>
    <col min="4" max="4" width="15.5714285714286" style="128" customWidth="1"/>
    <col min="5" max="5" width="31.2857142857143" style="128" customWidth="1"/>
    <col min="6" max="16384" width="9.14285714285714" style="129"/>
  </cols>
  <sheetData>
    <row r="1" ht="24.75" customHeight="1" spans="1:1">
      <c r="A1" s="130" t="s">
        <v>26</v>
      </c>
    </row>
    <row r="2" ht="24.75" customHeight="1" spans="1:4">
      <c r="A2" s="131" t="s">
        <v>27</v>
      </c>
      <c r="B2" s="131"/>
      <c r="C2" s="131"/>
      <c r="D2" s="131"/>
    </row>
    <row r="3" ht="24.75" customHeight="1" spans="1:4">
      <c r="A3" s="132"/>
      <c r="B3" s="133"/>
      <c r="C3" s="134"/>
      <c r="D3" s="135" t="s">
        <v>28</v>
      </c>
    </row>
    <row r="4" ht="24.75" customHeight="1" spans="1:4">
      <c r="A4" s="136" t="s">
        <v>29</v>
      </c>
      <c r="B4" s="137"/>
      <c r="C4" s="137" t="s">
        <v>30</v>
      </c>
      <c r="D4" s="138"/>
    </row>
    <row r="5" ht="24.75" customHeight="1" spans="1:4">
      <c r="A5" s="136" t="s">
        <v>31</v>
      </c>
      <c r="B5" s="137" t="s">
        <v>32</v>
      </c>
      <c r="C5" s="137" t="s">
        <v>31</v>
      </c>
      <c r="D5" s="138" t="s">
        <v>32</v>
      </c>
    </row>
    <row r="6" s="127" customFormat="1" ht="24.75" customHeight="1" spans="1:5">
      <c r="A6" s="139" t="s">
        <v>33</v>
      </c>
      <c r="B6" s="140">
        <v>586.41</v>
      </c>
      <c r="C6" s="141" t="s">
        <v>34</v>
      </c>
      <c r="D6" s="142">
        <v>586.41</v>
      </c>
      <c r="E6" s="143"/>
    </row>
    <row r="7" s="127" customFormat="1" ht="24.75" customHeight="1" spans="1:5">
      <c r="A7" s="139" t="s">
        <v>35</v>
      </c>
      <c r="B7" s="144">
        <v>0</v>
      </c>
      <c r="C7" s="141" t="s">
        <v>36</v>
      </c>
      <c r="D7" s="142">
        <v>0</v>
      </c>
      <c r="E7" s="143"/>
    </row>
    <row r="8" s="127" customFormat="1" ht="24.75" customHeight="1" spans="1:5">
      <c r="A8" s="145" t="s">
        <v>37</v>
      </c>
      <c r="B8" s="144">
        <v>0</v>
      </c>
      <c r="C8" s="141" t="s">
        <v>38</v>
      </c>
      <c r="D8" s="142">
        <v>0</v>
      </c>
      <c r="E8" s="143"/>
    </row>
    <row r="9" s="127" customFormat="1" ht="24.75" customHeight="1" spans="1:5">
      <c r="A9" s="139" t="s">
        <v>39</v>
      </c>
      <c r="B9" s="144">
        <v>0</v>
      </c>
      <c r="C9" s="141" t="s">
        <v>40</v>
      </c>
      <c r="D9" s="142">
        <v>0</v>
      </c>
      <c r="E9" s="143"/>
    </row>
    <row r="10" s="127" customFormat="1" ht="24.75" customHeight="1" spans="1:5">
      <c r="A10" s="139" t="s">
        <v>41</v>
      </c>
      <c r="B10" s="144">
        <v>0</v>
      </c>
      <c r="C10" s="141" t="s">
        <v>42</v>
      </c>
      <c r="D10" s="142">
        <v>0</v>
      </c>
      <c r="E10" s="143"/>
    </row>
    <row r="11" s="127" customFormat="1" ht="24.75" customHeight="1" spans="1:5">
      <c r="A11" s="145" t="s">
        <v>43</v>
      </c>
      <c r="B11" s="144">
        <v>0</v>
      </c>
      <c r="C11" s="141" t="s">
        <v>44</v>
      </c>
      <c r="D11" s="146">
        <v>0</v>
      </c>
      <c r="E11" s="143"/>
    </row>
    <row r="12" s="127" customFormat="1" ht="24.75" customHeight="1" spans="1:5">
      <c r="A12" s="145" t="s">
        <v>45</v>
      </c>
      <c r="B12" s="144">
        <v>0</v>
      </c>
      <c r="C12" s="141" t="s">
        <v>46</v>
      </c>
      <c r="D12" s="147">
        <v>0</v>
      </c>
      <c r="E12" s="143"/>
    </row>
    <row r="13" s="127" customFormat="1" ht="24.75" customHeight="1" spans="1:5">
      <c r="A13" s="139" t="s">
        <v>47</v>
      </c>
      <c r="B13" s="144">
        <v>0</v>
      </c>
      <c r="C13" s="141" t="s">
        <v>48</v>
      </c>
      <c r="D13" s="148"/>
      <c r="E13" s="143"/>
    </row>
    <row r="14" s="127" customFormat="1" ht="24.75" customHeight="1" spans="1:5">
      <c r="A14" s="139" t="s">
        <v>49</v>
      </c>
      <c r="B14" s="144">
        <v>0</v>
      </c>
      <c r="C14" s="141" t="s">
        <v>50</v>
      </c>
      <c r="D14" s="148">
        <v>0</v>
      </c>
      <c r="E14" s="143"/>
    </row>
    <row r="15" s="127" customFormat="1" ht="24.75" customHeight="1" spans="1:5">
      <c r="A15" s="145"/>
      <c r="B15" s="141"/>
      <c r="C15" s="141" t="s">
        <v>51</v>
      </c>
      <c r="D15" s="148"/>
      <c r="E15" s="143"/>
    </row>
    <row r="16" s="127" customFormat="1" ht="24.75" customHeight="1" spans="1:5">
      <c r="A16" s="145"/>
      <c r="B16" s="141"/>
      <c r="C16" s="141" t="s">
        <v>52</v>
      </c>
      <c r="D16" s="148">
        <v>0</v>
      </c>
      <c r="E16" s="143"/>
    </row>
    <row r="17" s="127" customFormat="1" ht="24.75" customHeight="1" spans="1:5">
      <c r="A17" s="139"/>
      <c r="B17" s="141"/>
      <c r="C17" s="141" t="s">
        <v>53</v>
      </c>
      <c r="D17" s="148">
        <v>0</v>
      </c>
      <c r="E17" s="143"/>
    </row>
    <row r="18" s="127" customFormat="1" ht="24.75" customHeight="1" spans="1:5">
      <c r="A18" s="139"/>
      <c r="B18" s="141"/>
      <c r="C18" s="141" t="s">
        <v>54</v>
      </c>
      <c r="D18" s="148">
        <v>0</v>
      </c>
      <c r="E18" s="143"/>
    </row>
    <row r="19" s="127" customFormat="1" ht="24.75" customHeight="1" spans="1:5">
      <c r="A19" s="139"/>
      <c r="B19" s="141"/>
      <c r="C19" s="141" t="s">
        <v>55</v>
      </c>
      <c r="D19" s="148">
        <v>0</v>
      </c>
      <c r="E19" s="143"/>
    </row>
    <row r="20" s="127" customFormat="1" ht="24.75" customHeight="1" spans="1:5">
      <c r="A20" s="139"/>
      <c r="B20" s="141"/>
      <c r="C20" s="141" t="s">
        <v>56</v>
      </c>
      <c r="D20" s="148">
        <v>0</v>
      </c>
      <c r="E20" s="143"/>
    </row>
    <row r="21" s="127" customFormat="1" ht="24.75" customHeight="1" spans="1:5">
      <c r="A21" s="139"/>
      <c r="B21" s="141"/>
      <c r="C21" s="141" t="s">
        <v>57</v>
      </c>
      <c r="D21" s="148">
        <v>0</v>
      </c>
      <c r="E21" s="143"/>
    </row>
    <row r="22" s="127" customFormat="1" ht="24.75" customHeight="1" spans="1:5">
      <c r="A22" s="139"/>
      <c r="B22" s="141"/>
      <c r="C22" s="141" t="s">
        <v>58</v>
      </c>
      <c r="D22" s="148">
        <v>0</v>
      </c>
      <c r="E22" s="143"/>
    </row>
    <row r="23" s="127" customFormat="1" ht="24.75" customHeight="1" spans="1:5">
      <c r="A23" s="139"/>
      <c r="B23" s="141"/>
      <c r="C23" s="141" t="s">
        <v>59</v>
      </c>
      <c r="D23" s="148">
        <v>0</v>
      </c>
      <c r="E23" s="143"/>
    </row>
    <row r="24" s="127" customFormat="1" ht="24.75" customHeight="1" spans="1:5">
      <c r="A24" s="139"/>
      <c r="B24" s="141"/>
      <c r="C24" s="141" t="s">
        <v>60</v>
      </c>
      <c r="D24" s="148">
        <v>0</v>
      </c>
      <c r="E24" s="143"/>
    </row>
    <row r="25" s="127" customFormat="1" ht="24.75" customHeight="1" spans="1:5">
      <c r="A25" s="139"/>
      <c r="B25" s="141"/>
      <c r="C25" s="141" t="s">
        <v>61</v>
      </c>
      <c r="D25" s="148"/>
      <c r="E25" s="143"/>
    </row>
    <row r="26" s="127" customFormat="1" ht="24.75" customHeight="1" spans="1:5">
      <c r="A26" s="139"/>
      <c r="B26" s="141"/>
      <c r="C26" s="141" t="s">
        <v>62</v>
      </c>
      <c r="D26" s="148">
        <v>0</v>
      </c>
      <c r="E26" s="143"/>
    </row>
    <row r="27" s="127" customFormat="1" ht="24.75" customHeight="1" spans="1:5">
      <c r="A27" s="139"/>
      <c r="B27" s="141"/>
      <c r="C27" s="141" t="s">
        <v>63</v>
      </c>
      <c r="D27" s="148">
        <v>0</v>
      </c>
      <c r="E27" s="143"/>
    </row>
    <row r="28" s="127" customFormat="1" ht="24.75" customHeight="1" spans="1:5">
      <c r="A28" s="139"/>
      <c r="B28" s="141"/>
      <c r="C28" s="141" t="s">
        <v>64</v>
      </c>
      <c r="D28" s="148">
        <v>0</v>
      </c>
      <c r="E28" s="143"/>
    </row>
    <row r="29" s="127" customFormat="1" ht="24.75" customHeight="1" spans="1:5">
      <c r="A29" s="139"/>
      <c r="B29" s="141"/>
      <c r="C29" s="141" t="s">
        <v>65</v>
      </c>
      <c r="D29" s="148">
        <v>0</v>
      </c>
      <c r="E29" s="143"/>
    </row>
    <row r="30" s="127" customFormat="1" ht="24.75" customHeight="1" spans="1:5">
      <c r="A30" s="139"/>
      <c r="B30" s="141"/>
      <c r="C30" s="141" t="s">
        <v>66</v>
      </c>
      <c r="D30" s="148">
        <v>0</v>
      </c>
      <c r="E30" s="143"/>
    </row>
    <row r="31" s="127" customFormat="1" ht="24.75" customHeight="1" spans="1:5">
      <c r="A31" s="139"/>
      <c r="B31" s="141"/>
      <c r="C31" s="141" t="s">
        <v>67</v>
      </c>
      <c r="D31" s="148">
        <v>0</v>
      </c>
      <c r="E31" s="143"/>
    </row>
    <row r="32" s="127" customFormat="1" ht="24.75" customHeight="1" spans="1:5">
      <c r="A32" s="139"/>
      <c r="B32" s="141"/>
      <c r="C32" s="141" t="s">
        <v>68</v>
      </c>
      <c r="D32" s="148">
        <v>0</v>
      </c>
      <c r="E32" s="143"/>
    </row>
    <row r="33" s="127" customFormat="1" ht="21" customHeight="1" spans="1:5">
      <c r="A33" s="139"/>
      <c r="B33" s="141"/>
      <c r="C33" s="141" t="s">
        <v>69</v>
      </c>
      <c r="D33" s="148">
        <v>0</v>
      </c>
      <c r="E33" s="143"/>
    </row>
    <row r="34" ht="24.75" customHeight="1" spans="1:4">
      <c r="A34" s="139"/>
      <c r="B34" s="149"/>
      <c r="C34" s="141" t="s">
        <v>70</v>
      </c>
      <c r="D34" s="150"/>
    </row>
    <row r="35" s="127" customFormat="1" ht="24.75" customHeight="1" spans="1:5">
      <c r="A35" s="151" t="s">
        <v>71</v>
      </c>
      <c r="B35" s="144">
        <v>586.41</v>
      </c>
      <c r="C35" s="152" t="s">
        <v>72</v>
      </c>
      <c r="D35" s="146">
        <v>586.41</v>
      </c>
      <c r="E35" s="143"/>
    </row>
    <row r="36" s="127" customFormat="1" ht="24.75" customHeight="1" spans="1:5">
      <c r="A36" s="139" t="s">
        <v>73</v>
      </c>
      <c r="B36" s="153"/>
      <c r="C36" s="141" t="s">
        <v>74</v>
      </c>
      <c r="D36" s="146">
        <v>0</v>
      </c>
      <c r="E36" s="143"/>
    </row>
    <row r="37" s="127" customFormat="1" ht="24.75" customHeight="1" spans="1:5">
      <c r="A37" s="139" t="s">
        <v>75</v>
      </c>
      <c r="B37" s="154">
        <v>0</v>
      </c>
      <c r="C37" s="141"/>
      <c r="D37" s="155"/>
      <c r="E37" s="143"/>
    </row>
    <row r="38" s="127" customFormat="1" ht="24.75" customHeight="1" spans="1:5">
      <c r="A38" s="151" t="s">
        <v>76</v>
      </c>
      <c r="B38" s="156">
        <v>586.41</v>
      </c>
      <c r="C38" s="157" t="s">
        <v>77</v>
      </c>
      <c r="D38" s="158">
        <v>586.41</v>
      </c>
      <c r="E38" s="143"/>
    </row>
    <row r="39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scale="83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showGridLines="0" showZeros="0" view="pageBreakPreview" zoomScaleNormal="100" workbookViewId="0">
      <selection activeCell="A21" sqref="$A21:$XFD22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24.75" customHeight="1" spans="1:1">
      <c r="A1" s="23" t="s">
        <v>26</v>
      </c>
    </row>
    <row r="2" ht="24.75" customHeight="1" spans="1:2">
      <c r="A2" s="25" t="s">
        <v>78</v>
      </c>
      <c r="B2" s="25"/>
    </row>
    <row r="3" ht="24.75" customHeight="1" spans="1:2">
      <c r="A3" s="121"/>
      <c r="B3" s="122" t="s">
        <v>28</v>
      </c>
    </row>
    <row r="4" ht="24" customHeight="1" spans="1:2">
      <c r="A4" s="123" t="s">
        <v>31</v>
      </c>
      <c r="B4" s="124" t="s">
        <v>32</v>
      </c>
    </row>
    <row r="5" s="1" customFormat="1" ht="24.75" customHeight="1" spans="1:3">
      <c r="A5" s="125" t="s">
        <v>33</v>
      </c>
      <c r="B5" s="126">
        <f>B6+B7+B10</f>
        <v>586.41</v>
      </c>
      <c r="C5" s="21"/>
    </row>
    <row r="6" ht="24.75" customHeight="1" spans="1:2">
      <c r="A6" s="125" t="s">
        <v>79</v>
      </c>
      <c r="B6" s="126">
        <v>586.41</v>
      </c>
    </row>
    <row r="7" ht="24.75" customHeight="1" spans="1:2">
      <c r="A7" s="125" t="s">
        <v>80</v>
      </c>
      <c r="B7" s="126">
        <f>-B8+B9</f>
        <v>0</v>
      </c>
    </row>
    <row r="8" ht="24.75" customHeight="1" spans="1:2">
      <c r="A8" s="125" t="s">
        <v>81</v>
      </c>
      <c r="B8" s="126"/>
    </row>
    <row r="9" ht="24.75" customHeight="1" spans="1:2">
      <c r="A9" s="125" t="s">
        <v>82</v>
      </c>
      <c r="B9" s="126"/>
    </row>
    <row r="10" ht="24.75" customHeight="1" spans="1:2">
      <c r="A10" s="125" t="s">
        <v>83</v>
      </c>
      <c r="B10" s="126">
        <f>B11</f>
        <v>0</v>
      </c>
    </row>
    <row r="11" ht="24.75" customHeight="1" spans="1:2">
      <c r="A11" s="125" t="s">
        <v>84</v>
      </c>
      <c r="B11" s="126"/>
    </row>
    <row r="12" ht="24.75" customHeight="1" spans="1:2">
      <c r="A12" s="125" t="s">
        <v>35</v>
      </c>
      <c r="B12" s="126"/>
    </row>
    <row r="13" ht="24.75" customHeight="1" spans="1:2">
      <c r="A13" s="125" t="s">
        <v>37</v>
      </c>
      <c r="B13" s="126"/>
    </row>
    <row r="14" ht="24.75" customHeight="1" spans="1:2">
      <c r="A14" s="125" t="s">
        <v>39</v>
      </c>
      <c r="B14" s="126"/>
    </row>
    <row r="15" ht="24.75" customHeight="1" spans="1:2">
      <c r="A15" s="125" t="s">
        <v>41</v>
      </c>
      <c r="B15" s="126"/>
    </row>
    <row r="16" ht="24.75" customHeight="1" spans="1:2">
      <c r="A16" s="125" t="s">
        <v>43</v>
      </c>
      <c r="B16" s="126"/>
    </row>
    <row r="17" ht="24.75" customHeight="1" spans="1:2">
      <c r="A17" s="125" t="s">
        <v>45</v>
      </c>
      <c r="B17" s="126"/>
    </row>
    <row r="18" ht="24.75" customHeight="1" spans="1:2">
      <c r="A18" s="125" t="s">
        <v>47</v>
      </c>
      <c r="B18" s="126"/>
    </row>
    <row r="19" ht="24.75" customHeight="1" spans="1:2">
      <c r="A19" s="125" t="s">
        <v>49</v>
      </c>
      <c r="B19" s="126"/>
    </row>
    <row r="20" ht="24.75" customHeight="1" spans="1:2">
      <c r="A20" s="125" t="s">
        <v>85</v>
      </c>
      <c r="B20" s="126">
        <f>B5+B12+B13+B14+B15+B16+B17+B18+B19</f>
        <v>586.41</v>
      </c>
    </row>
    <row r="21" ht="24.75" customHeight="1" spans="1:2">
      <c r="A21" s="125" t="s">
        <v>73</v>
      </c>
      <c r="B21" s="126"/>
    </row>
    <row r="22" ht="24.75" customHeight="1" spans="1:2">
      <c r="A22" s="125" t="s">
        <v>86</v>
      </c>
      <c r="B22" s="126"/>
    </row>
    <row r="23" ht="24.75" customHeight="1" spans="1:2">
      <c r="A23" s="125" t="s">
        <v>87</v>
      </c>
      <c r="B23" s="126"/>
    </row>
    <row r="24" ht="24.75" customHeight="1" spans="1:2">
      <c r="A24" s="125" t="s">
        <v>88</v>
      </c>
      <c r="B24" s="126"/>
    </row>
    <row r="25" ht="24.75" customHeight="1" spans="1:2">
      <c r="A25" s="125" t="s">
        <v>89</v>
      </c>
      <c r="B25" s="126"/>
    </row>
    <row r="26" ht="24.75" customHeight="1" spans="1:2">
      <c r="A26" s="125" t="s">
        <v>90</v>
      </c>
      <c r="B26" s="126"/>
    </row>
    <row r="27" ht="24.75" customHeight="1" spans="1:2">
      <c r="A27" s="125" t="s">
        <v>91</v>
      </c>
      <c r="B27" s="126"/>
    </row>
    <row r="28" ht="24.75" customHeight="1" spans="1:2">
      <c r="A28" s="125" t="s">
        <v>75</v>
      </c>
      <c r="B28" s="126"/>
    </row>
    <row r="29" ht="24.75" customHeight="1" spans="1:2">
      <c r="A29" s="125" t="s">
        <v>92</v>
      </c>
      <c r="B29" s="126"/>
    </row>
    <row r="30" ht="24.75" customHeight="1" spans="1:2">
      <c r="A30" s="125" t="s">
        <v>93</v>
      </c>
      <c r="B30" s="126"/>
    </row>
    <row r="31" ht="24.75" customHeight="1" spans="1:2">
      <c r="A31" s="125" t="s">
        <v>94</v>
      </c>
      <c r="B31" s="126"/>
    </row>
    <row r="32" ht="21" customHeight="1" spans="1:2">
      <c r="A32" s="125" t="s">
        <v>95</v>
      </c>
      <c r="B32" s="126"/>
    </row>
    <row r="33" ht="24.75" customHeight="1" spans="1:2">
      <c r="A33" s="125" t="s">
        <v>96</v>
      </c>
      <c r="B33" s="126"/>
    </row>
    <row r="34" ht="24.75" customHeight="1" spans="1:2">
      <c r="A34" s="125" t="s">
        <v>97</v>
      </c>
      <c r="B34" s="126">
        <f>B20+B21+B28</f>
        <v>586.41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scale="93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B6" sqref="B6:D10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4.75" customHeight="1" spans="1:1">
      <c r="A1" s="23" t="s">
        <v>26</v>
      </c>
    </row>
    <row r="2" ht="24.75" customHeight="1" spans="1:5">
      <c r="A2" s="115" t="s">
        <v>98</v>
      </c>
      <c r="B2" s="115"/>
      <c r="C2" s="115"/>
      <c r="D2" s="115"/>
      <c r="E2" s="115"/>
    </row>
    <row r="3" ht="24.75" customHeight="1" spans="1:5">
      <c r="A3" s="107"/>
      <c r="B3" s="107"/>
      <c r="E3" s="6" t="s">
        <v>28</v>
      </c>
    </row>
    <row r="4" ht="24.75" customHeight="1" spans="1:5">
      <c r="A4" s="13" t="s">
        <v>99</v>
      </c>
      <c r="B4" s="13" t="s">
        <v>100</v>
      </c>
      <c r="C4" s="14" t="s">
        <v>101</v>
      </c>
      <c r="D4" s="27" t="s">
        <v>102</v>
      </c>
      <c r="E4" s="116" t="s">
        <v>103</v>
      </c>
    </row>
    <row r="5" ht="24.75" customHeight="1" spans="1:5">
      <c r="A5" s="13" t="s">
        <v>104</v>
      </c>
      <c r="B5" s="13">
        <v>1</v>
      </c>
      <c r="C5" s="14">
        <v>2</v>
      </c>
      <c r="D5" s="27">
        <v>3</v>
      </c>
      <c r="E5" s="117">
        <v>4</v>
      </c>
    </row>
    <row r="6" s="1" customFormat="1" ht="29.25" customHeight="1" spans="1:7">
      <c r="A6" s="118" t="s">
        <v>105</v>
      </c>
      <c r="B6" s="59">
        <v>526.41</v>
      </c>
      <c r="C6" s="60">
        <f>C9+C10</f>
        <v>526.41</v>
      </c>
      <c r="D6" s="96">
        <v>60</v>
      </c>
      <c r="E6" s="119"/>
      <c r="F6" s="21"/>
      <c r="G6" s="21"/>
    </row>
    <row r="7" ht="29.25" customHeight="1" spans="1:5">
      <c r="A7" s="90" t="s">
        <v>106</v>
      </c>
      <c r="B7" s="59">
        <v>523.54</v>
      </c>
      <c r="C7" s="59">
        <v>523.54</v>
      </c>
      <c r="D7" s="96">
        <v>60</v>
      </c>
      <c r="E7" s="119"/>
    </row>
    <row r="8" ht="29.25" customHeight="1" spans="1:5">
      <c r="A8" s="90" t="s">
        <v>107</v>
      </c>
      <c r="B8" s="59">
        <v>523.54</v>
      </c>
      <c r="C8" s="59">
        <v>523.54</v>
      </c>
      <c r="D8" s="96">
        <v>60</v>
      </c>
      <c r="E8" s="119"/>
    </row>
    <row r="9" ht="29.25" customHeight="1" spans="1:5">
      <c r="A9" s="91" t="s">
        <v>108</v>
      </c>
      <c r="B9" s="64">
        <v>523.54</v>
      </c>
      <c r="C9" s="64">
        <v>523.54</v>
      </c>
      <c r="D9" s="100">
        <v>60</v>
      </c>
      <c r="E9" s="120"/>
    </row>
    <row r="10" ht="29.25" customHeight="1" spans="1:5">
      <c r="A10" s="90" t="s">
        <v>109</v>
      </c>
      <c r="B10" s="64">
        <v>2.87</v>
      </c>
      <c r="C10" s="65">
        <v>2.87</v>
      </c>
      <c r="D10" s="100"/>
      <c r="E10" s="120"/>
    </row>
    <row r="11" ht="29.25" customHeight="1" spans="1:5">
      <c r="A11" s="90" t="s">
        <v>110</v>
      </c>
      <c r="B11" s="64"/>
      <c r="C11" s="65"/>
      <c r="D11" s="100"/>
      <c r="E11" s="120"/>
    </row>
    <row r="12" ht="29.25" customHeight="1" spans="1:5">
      <c r="A12" s="91" t="s">
        <v>111</v>
      </c>
      <c r="B12" s="64">
        <v>2.87</v>
      </c>
      <c r="C12" s="65">
        <v>2.87</v>
      </c>
      <c r="D12" s="100"/>
      <c r="E12" s="120"/>
    </row>
    <row r="13" ht="29.25" customHeight="1" spans="1:5">
      <c r="A13" s="91" t="s">
        <v>112</v>
      </c>
      <c r="B13" s="64"/>
      <c r="C13" s="65"/>
      <c r="D13" s="100"/>
      <c r="E13" s="120"/>
    </row>
    <row r="14" ht="29.25" customHeight="1" spans="1:5">
      <c r="A14" s="91" t="s">
        <v>113</v>
      </c>
      <c r="B14" s="59"/>
      <c r="C14" s="60"/>
      <c r="D14" s="96"/>
      <c r="E14" s="119"/>
    </row>
    <row r="15" ht="29.25" customHeight="1" spans="1:5">
      <c r="A15" s="91" t="s">
        <v>114</v>
      </c>
      <c r="B15" s="64"/>
      <c r="C15" s="65"/>
      <c r="D15" s="100"/>
      <c r="E15" s="120"/>
    </row>
    <row r="16" ht="29.25" customHeight="1" spans="1:5">
      <c r="A16" s="90" t="s">
        <v>115</v>
      </c>
      <c r="B16" s="59"/>
      <c r="C16" s="60"/>
      <c r="D16" s="96"/>
      <c r="E16" s="119"/>
    </row>
    <row r="17" ht="29.25" customHeight="1" spans="1:5">
      <c r="A17" s="90" t="s">
        <v>116</v>
      </c>
      <c r="B17" s="59"/>
      <c r="C17" s="60"/>
      <c r="D17" s="96"/>
      <c r="E17" s="119"/>
    </row>
    <row r="18" ht="29.25" customHeight="1" spans="1:5">
      <c r="A18" s="91" t="s">
        <v>117</v>
      </c>
      <c r="B18" s="64"/>
      <c r="C18" s="65"/>
      <c r="D18" s="100"/>
      <c r="E18" s="120"/>
    </row>
    <row r="19" ht="29.25" customHeight="1" spans="1:5">
      <c r="A19" s="91" t="s">
        <v>118</v>
      </c>
      <c r="B19" s="64"/>
      <c r="C19" s="65"/>
      <c r="D19" s="100"/>
      <c r="E19" s="120"/>
    </row>
    <row r="20" ht="29.25" customHeight="1" spans="1:5">
      <c r="A20" s="91" t="s">
        <v>119</v>
      </c>
      <c r="B20" s="64"/>
      <c r="C20" s="65"/>
      <c r="D20" s="100"/>
      <c r="E20" s="120"/>
    </row>
    <row r="21" ht="29.25" customHeight="1" spans="1:5">
      <c r="A21" s="91" t="s">
        <v>120</v>
      </c>
      <c r="B21" s="64"/>
      <c r="C21" s="65"/>
      <c r="D21" s="100"/>
      <c r="E21" s="120"/>
    </row>
    <row r="22" ht="29.25" customHeight="1" spans="1:5">
      <c r="A22" s="90" t="s">
        <v>121</v>
      </c>
      <c r="B22" s="59"/>
      <c r="C22" s="60"/>
      <c r="D22" s="96"/>
      <c r="E22" s="119"/>
    </row>
    <row r="23" ht="29.25" customHeight="1" spans="1:5">
      <c r="A23" s="90" t="s">
        <v>122</v>
      </c>
      <c r="B23" s="59"/>
      <c r="C23" s="60"/>
      <c r="D23" s="96"/>
      <c r="E23" s="119"/>
    </row>
    <row r="24" ht="29.25" customHeight="1" spans="1:5">
      <c r="A24" s="91" t="s">
        <v>123</v>
      </c>
      <c r="B24" s="64"/>
      <c r="C24" s="65"/>
      <c r="D24" s="100"/>
      <c r="E24" s="120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S35"/>
  <sheetViews>
    <sheetView showGridLines="0" showZeros="0" view="pageBreakPreview" zoomScaleNormal="100" workbookViewId="0">
      <selection activeCell="A4" sqref="$A4:$XFD35"/>
    </sheetView>
  </sheetViews>
  <sheetFormatPr defaultColWidth="9" defaultRowHeight="12.75" customHeight="1"/>
  <cols>
    <col min="1" max="1" width="33.1428571428571" style="2" customWidth="1"/>
    <col min="2" max="2" width="22.4285714285714" style="2" customWidth="1"/>
    <col min="3" max="3" width="27" style="2" customWidth="1"/>
    <col min="4" max="4" width="22.5714285714286" style="2" customWidth="1"/>
    <col min="5" max="97" width="9" style="2" customWidth="1"/>
  </cols>
  <sheetData>
    <row r="1" ht="25.5" customHeight="1" spans="1:96">
      <c r="A1" s="23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</row>
    <row r="2" ht="25.5" customHeight="1" spans="1:96">
      <c r="A2" s="101" t="s">
        <v>124</v>
      </c>
      <c r="B2" s="101"/>
      <c r="C2" s="101"/>
      <c r="D2" s="101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</row>
    <row r="3" ht="16.5" customHeight="1" spans="2:96">
      <c r="B3" s="103"/>
      <c r="C3" s="104"/>
      <c r="D3" s="6" t="s">
        <v>28</v>
      </c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  <c r="CF3" s="105"/>
      <c r="CG3" s="105"/>
      <c r="CH3" s="105"/>
      <c r="CI3" s="105"/>
      <c r="CJ3" s="105"/>
      <c r="CK3" s="105"/>
      <c r="CL3" s="105"/>
      <c r="CM3" s="105"/>
      <c r="CN3" s="105"/>
      <c r="CO3" s="105"/>
      <c r="CP3" s="105"/>
      <c r="CQ3" s="105"/>
      <c r="CR3" s="105"/>
    </row>
    <row r="4" ht="20" customHeight="1" spans="1:96">
      <c r="A4" s="13" t="s">
        <v>125</v>
      </c>
      <c r="B4" s="27"/>
      <c r="C4" s="106" t="s">
        <v>126</v>
      </c>
      <c r="D4" s="10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</row>
    <row r="5" ht="20" customHeight="1" spans="1:96">
      <c r="A5" s="82" t="s">
        <v>31</v>
      </c>
      <c r="B5" s="14" t="s">
        <v>32</v>
      </c>
      <c r="C5" s="55" t="s">
        <v>31</v>
      </c>
      <c r="D5" s="107" t="s">
        <v>105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</row>
    <row r="6" s="1" customFormat="1" ht="20" customHeight="1" spans="1:97">
      <c r="A6" s="108" t="s">
        <v>127</v>
      </c>
      <c r="B6" s="109">
        <v>586.41</v>
      </c>
      <c r="C6" s="110" t="s">
        <v>128</v>
      </c>
      <c r="D6" s="111">
        <v>586.41</v>
      </c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21"/>
    </row>
    <row r="7" s="1" customFormat="1" ht="20" customHeight="1" spans="1:97">
      <c r="A7" s="108" t="s">
        <v>129</v>
      </c>
      <c r="B7" s="109">
        <v>586.41</v>
      </c>
      <c r="C7" s="110" t="s">
        <v>130</v>
      </c>
      <c r="D7" s="111">
        <v>586.41</v>
      </c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21"/>
    </row>
    <row r="8" s="1" customFormat="1" ht="20" customHeight="1" spans="1:97">
      <c r="A8" s="108" t="s">
        <v>131</v>
      </c>
      <c r="B8" s="109"/>
      <c r="C8" s="110" t="s">
        <v>132</v>
      </c>
      <c r="D8" s="111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21"/>
    </row>
    <row r="9" s="1" customFormat="1" ht="20" customHeight="1" spans="1:97">
      <c r="A9" s="108" t="s">
        <v>133</v>
      </c>
      <c r="B9" s="109"/>
      <c r="C9" s="110" t="s">
        <v>134</v>
      </c>
      <c r="D9" s="111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21"/>
    </row>
    <row r="10" s="1" customFormat="1" ht="20" customHeight="1" spans="1:97">
      <c r="A10" s="108"/>
      <c r="B10" s="112"/>
      <c r="C10" s="110" t="s">
        <v>135</v>
      </c>
      <c r="D10" s="111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21"/>
    </row>
    <row r="11" s="1" customFormat="1" ht="20" customHeight="1" spans="1:97">
      <c r="A11" s="108"/>
      <c r="B11" s="112"/>
      <c r="C11" s="110" t="s">
        <v>136</v>
      </c>
      <c r="D11" s="111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21"/>
    </row>
    <row r="12" s="1" customFormat="1" ht="20" customHeight="1" spans="1:97">
      <c r="A12" s="108"/>
      <c r="B12" s="112"/>
      <c r="C12" s="110" t="s">
        <v>137</v>
      </c>
      <c r="D12" s="111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21"/>
    </row>
    <row r="13" s="1" customFormat="1" ht="20" customHeight="1" spans="1:97">
      <c r="A13" s="113"/>
      <c r="B13" s="109"/>
      <c r="C13" s="110" t="s">
        <v>138</v>
      </c>
      <c r="D13" s="111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21"/>
    </row>
    <row r="14" s="1" customFormat="1" ht="20" customHeight="1" spans="1:97">
      <c r="A14" s="113"/>
      <c r="B14" s="114"/>
      <c r="C14" s="110" t="s">
        <v>139</v>
      </c>
      <c r="D14" s="111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21"/>
    </row>
    <row r="15" s="1" customFormat="1" ht="20" customHeight="1" spans="1:97">
      <c r="A15" s="113"/>
      <c r="B15" s="109"/>
      <c r="C15" s="110" t="s">
        <v>140</v>
      </c>
      <c r="D15" s="111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21"/>
    </row>
    <row r="16" s="1" customFormat="1" ht="20" customHeight="1" spans="1:97">
      <c r="A16" s="113"/>
      <c r="B16" s="109"/>
      <c r="C16" s="110" t="s">
        <v>141</v>
      </c>
      <c r="D16" s="111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21"/>
    </row>
    <row r="17" s="1" customFormat="1" ht="20" customHeight="1" spans="1:97">
      <c r="A17" s="113"/>
      <c r="B17" s="109"/>
      <c r="C17" s="110" t="s">
        <v>142</v>
      </c>
      <c r="D17" s="111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21"/>
    </row>
    <row r="18" s="1" customFormat="1" ht="20" customHeight="1" spans="1:97">
      <c r="A18" s="113"/>
      <c r="B18" s="109"/>
      <c r="C18" s="110" t="s">
        <v>143</v>
      </c>
      <c r="D18" s="111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21"/>
    </row>
    <row r="19" s="1" customFormat="1" ht="20" customHeight="1" spans="1:97">
      <c r="A19" s="113"/>
      <c r="B19" s="109"/>
      <c r="C19" s="110" t="s">
        <v>144</v>
      </c>
      <c r="D19" s="111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21"/>
    </row>
    <row r="20" s="1" customFormat="1" ht="20" customHeight="1" spans="1:97">
      <c r="A20" s="113"/>
      <c r="B20" s="109"/>
      <c r="C20" s="110" t="s">
        <v>145</v>
      </c>
      <c r="D20" s="111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21"/>
    </row>
    <row r="21" s="1" customFormat="1" ht="20" customHeight="1" spans="1:97">
      <c r="A21" s="113"/>
      <c r="B21" s="109"/>
      <c r="C21" s="110" t="s">
        <v>146</v>
      </c>
      <c r="D21" s="111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21"/>
    </row>
    <row r="22" s="1" customFormat="1" ht="20" customHeight="1" spans="1:97">
      <c r="A22" s="113"/>
      <c r="B22" s="109"/>
      <c r="C22" s="110" t="s">
        <v>147</v>
      </c>
      <c r="D22" s="111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  <c r="CC22" s="80"/>
      <c r="CD22" s="80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  <c r="CP22" s="80"/>
      <c r="CQ22" s="80"/>
      <c r="CR22" s="80"/>
      <c r="CS22" s="21"/>
    </row>
    <row r="23" s="1" customFormat="1" ht="20" customHeight="1" spans="1:97">
      <c r="A23" s="113"/>
      <c r="B23" s="109"/>
      <c r="C23" s="110" t="s">
        <v>148</v>
      </c>
      <c r="D23" s="111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  <c r="CD23" s="80"/>
      <c r="CE23" s="80"/>
      <c r="CF23" s="80"/>
      <c r="CG23" s="80"/>
      <c r="CH23" s="80"/>
      <c r="CI23" s="80"/>
      <c r="CJ23" s="80"/>
      <c r="CK23" s="80"/>
      <c r="CL23" s="80"/>
      <c r="CM23" s="80"/>
      <c r="CN23" s="80"/>
      <c r="CO23" s="80"/>
      <c r="CP23" s="80"/>
      <c r="CQ23" s="80"/>
      <c r="CR23" s="80"/>
      <c r="CS23" s="21"/>
    </row>
    <row r="24" s="1" customFormat="1" ht="20" customHeight="1" spans="1:97">
      <c r="A24" s="113"/>
      <c r="B24" s="109"/>
      <c r="C24" s="110" t="s">
        <v>149</v>
      </c>
      <c r="D24" s="111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21"/>
    </row>
    <row r="25" s="1" customFormat="1" ht="20" customHeight="1" spans="1:97">
      <c r="A25" s="113"/>
      <c r="B25" s="109"/>
      <c r="C25" s="110" t="s">
        <v>150</v>
      </c>
      <c r="D25" s="111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21"/>
    </row>
    <row r="26" s="1" customFormat="1" ht="20" customHeight="1" spans="1:97">
      <c r="A26" s="113"/>
      <c r="B26" s="109"/>
      <c r="C26" s="110" t="s">
        <v>151</v>
      </c>
      <c r="D26" s="111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21"/>
    </row>
    <row r="27" s="1" customFormat="1" ht="20" customHeight="1" spans="1:97">
      <c r="A27" s="113"/>
      <c r="B27" s="109"/>
      <c r="C27" s="110" t="s">
        <v>152</v>
      </c>
      <c r="D27" s="111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21"/>
    </row>
    <row r="28" s="1" customFormat="1" ht="20" customHeight="1" spans="1:97">
      <c r="A28" s="113"/>
      <c r="B28" s="109"/>
      <c r="C28" s="110" t="s">
        <v>153</v>
      </c>
      <c r="D28" s="111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21"/>
    </row>
    <row r="29" s="1" customFormat="1" ht="20" customHeight="1" spans="1:97">
      <c r="A29" s="113"/>
      <c r="B29" s="109"/>
      <c r="C29" s="110" t="s">
        <v>154</v>
      </c>
      <c r="D29" s="111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21"/>
    </row>
    <row r="30" s="1" customFormat="1" ht="20" customHeight="1" spans="1:97">
      <c r="A30" s="113"/>
      <c r="B30" s="109"/>
      <c r="C30" s="110" t="s">
        <v>155</v>
      </c>
      <c r="D30" s="111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  <c r="CC30" s="80"/>
      <c r="CD30" s="80"/>
      <c r="CE30" s="80"/>
      <c r="CF30" s="80"/>
      <c r="CG30" s="80"/>
      <c r="CH30" s="80"/>
      <c r="CI30" s="80"/>
      <c r="CJ30" s="80"/>
      <c r="CK30" s="80"/>
      <c r="CL30" s="80"/>
      <c r="CM30" s="80"/>
      <c r="CN30" s="80"/>
      <c r="CO30" s="80"/>
      <c r="CP30" s="80"/>
      <c r="CQ30" s="80"/>
      <c r="CR30" s="80"/>
      <c r="CS30" s="21"/>
    </row>
    <row r="31" s="1" customFormat="1" ht="20" customHeight="1" spans="1:97">
      <c r="A31" s="113"/>
      <c r="B31" s="109"/>
      <c r="C31" s="110" t="s">
        <v>156</v>
      </c>
      <c r="D31" s="111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80"/>
      <c r="CH31" s="80"/>
      <c r="CI31" s="80"/>
      <c r="CJ31" s="80"/>
      <c r="CK31" s="80"/>
      <c r="CL31" s="80"/>
      <c r="CM31" s="80"/>
      <c r="CN31" s="80"/>
      <c r="CO31" s="80"/>
      <c r="CP31" s="80"/>
      <c r="CQ31" s="80"/>
      <c r="CR31" s="80"/>
      <c r="CS31" s="21"/>
    </row>
    <row r="32" s="1" customFormat="1" ht="20" customHeight="1" spans="1:97">
      <c r="A32" s="113"/>
      <c r="B32" s="109"/>
      <c r="C32" s="110" t="s">
        <v>157</v>
      </c>
      <c r="D32" s="111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80"/>
      <c r="CJ32" s="80"/>
      <c r="CK32" s="80"/>
      <c r="CL32" s="80"/>
      <c r="CM32" s="80"/>
      <c r="CN32" s="80"/>
      <c r="CO32" s="80"/>
      <c r="CP32" s="80"/>
      <c r="CQ32" s="80"/>
      <c r="CR32" s="80"/>
      <c r="CS32" s="21"/>
    </row>
    <row r="33" s="1" customFormat="1" ht="20" customHeight="1" spans="1:97">
      <c r="A33" s="113"/>
      <c r="B33" s="109"/>
      <c r="C33" s="110" t="s">
        <v>158</v>
      </c>
      <c r="D33" s="111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0"/>
      <c r="CA33" s="80"/>
      <c r="CB33" s="80"/>
      <c r="CC33" s="80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80"/>
      <c r="CO33" s="80"/>
      <c r="CP33" s="80"/>
      <c r="CQ33" s="80"/>
      <c r="CR33" s="80"/>
      <c r="CS33" s="21"/>
    </row>
    <row r="34" ht="20" customHeight="1" spans="1:96">
      <c r="A34" s="113"/>
      <c r="B34" s="49"/>
      <c r="C34" s="110" t="s">
        <v>159</v>
      </c>
      <c r="D34" s="111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</row>
    <row r="35" ht="20" customHeight="1" spans="1:96">
      <c r="A35" s="82" t="s">
        <v>160</v>
      </c>
      <c r="B35" s="49">
        <f>B8+B9</f>
        <v>0</v>
      </c>
      <c r="C35" s="83" t="s">
        <v>161</v>
      </c>
      <c r="D35" s="111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87" fitToHeight="0" orientation="portrait" horizontalDpi="300" verticalDpi="300"/>
  <headerFooter alignWithMargins="0">
    <oddFooter>&amp;C第 &amp;P 页，共 &amp;N 页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showZeros="0" workbookViewId="0">
      <selection activeCell="D7" sqref="D7:E13"/>
    </sheetView>
  </sheetViews>
  <sheetFormatPr defaultColWidth="9" defaultRowHeight="12.75" customHeight="1"/>
  <cols>
    <col min="1" max="1" width="44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3" t="s">
        <v>26</v>
      </c>
    </row>
    <row r="2" ht="24.75" customHeight="1" spans="1:11">
      <c r="A2" s="25" t="s">
        <v>162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28</v>
      </c>
    </row>
    <row r="4" ht="24.75" customHeight="1" spans="1:11">
      <c r="A4" s="13" t="s">
        <v>163</v>
      </c>
      <c r="B4" s="14" t="s">
        <v>105</v>
      </c>
      <c r="C4" s="14" t="s">
        <v>164</v>
      </c>
      <c r="D4" s="14"/>
      <c r="E4" s="14"/>
      <c r="F4" s="14" t="s">
        <v>165</v>
      </c>
      <c r="G4" s="14"/>
      <c r="H4" s="14"/>
      <c r="I4" s="14" t="s">
        <v>166</v>
      </c>
      <c r="J4" s="14"/>
      <c r="K4" s="27"/>
    </row>
    <row r="5" ht="24.75" customHeight="1" spans="1:11">
      <c r="A5" s="13"/>
      <c r="B5" s="14"/>
      <c r="C5" s="14" t="s">
        <v>105</v>
      </c>
      <c r="D5" s="14" t="s">
        <v>101</v>
      </c>
      <c r="E5" s="14" t="s">
        <v>102</v>
      </c>
      <c r="F5" s="14" t="s">
        <v>105</v>
      </c>
      <c r="G5" s="14" t="s">
        <v>101</v>
      </c>
      <c r="H5" s="14" t="s">
        <v>102</v>
      </c>
      <c r="I5" s="55" t="s">
        <v>105</v>
      </c>
      <c r="J5" s="55" t="s">
        <v>101</v>
      </c>
      <c r="K5" s="56" t="s">
        <v>102</v>
      </c>
    </row>
    <row r="6" ht="24.75" customHeight="1" spans="1:11">
      <c r="A6" s="13" t="s">
        <v>104</v>
      </c>
      <c r="B6" s="93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7">
        <v>4</v>
      </c>
    </row>
    <row r="7" s="1" customFormat="1" ht="24.75" customHeight="1" spans="1:13">
      <c r="A7" s="94" t="s">
        <v>105</v>
      </c>
      <c r="B7" s="95">
        <v>586.41</v>
      </c>
      <c r="C7" s="59">
        <f>D7+E7</f>
        <v>586.41</v>
      </c>
      <c r="D7" s="60">
        <f>D10+D11</f>
        <v>526.41</v>
      </c>
      <c r="E7" s="96">
        <v>60</v>
      </c>
      <c r="F7" s="92"/>
      <c r="G7" s="92"/>
      <c r="H7" s="92"/>
      <c r="I7" s="92"/>
      <c r="J7" s="92"/>
      <c r="K7" s="61"/>
      <c r="L7" s="21"/>
      <c r="M7" s="21"/>
    </row>
    <row r="8" ht="24.75" customHeight="1" spans="1:11">
      <c r="A8" s="97" t="s">
        <v>34</v>
      </c>
      <c r="B8" s="73">
        <v>583.54</v>
      </c>
      <c r="C8" s="59">
        <f t="shared" ref="C8:C13" si="0">D8+E8</f>
        <v>583.54</v>
      </c>
      <c r="D8" s="59">
        <v>523.54</v>
      </c>
      <c r="E8" s="96">
        <v>60</v>
      </c>
      <c r="F8" s="92"/>
      <c r="G8" s="92"/>
      <c r="H8" s="92"/>
      <c r="I8" s="92"/>
      <c r="J8" s="92"/>
      <c r="K8" s="61"/>
    </row>
    <row r="9" ht="24.75" customHeight="1" spans="1:11">
      <c r="A9" s="97" t="s">
        <v>167</v>
      </c>
      <c r="B9" s="73">
        <v>583.54</v>
      </c>
      <c r="C9" s="59">
        <f t="shared" si="0"/>
        <v>583.54</v>
      </c>
      <c r="D9" s="59">
        <v>523.54</v>
      </c>
      <c r="E9" s="96">
        <v>60</v>
      </c>
      <c r="F9" s="98"/>
      <c r="G9" s="98"/>
      <c r="H9" s="98"/>
      <c r="I9" s="98"/>
      <c r="J9" s="98"/>
      <c r="K9" s="66"/>
    </row>
    <row r="10" ht="24.75" customHeight="1" spans="1:11">
      <c r="A10" s="99" t="s">
        <v>168</v>
      </c>
      <c r="B10" s="73">
        <v>583.54</v>
      </c>
      <c r="C10" s="59">
        <f t="shared" si="0"/>
        <v>583.54</v>
      </c>
      <c r="D10" s="64">
        <v>523.54</v>
      </c>
      <c r="E10" s="100">
        <v>60</v>
      </c>
      <c r="F10" s="92"/>
      <c r="G10" s="92"/>
      <c r="H10" s="92"/>
      <c r="I10" s="92"/>
      <c r="J10" s="92"/>
      <c r="K10" s="61"/>
    </row>
    <row r="11" ht="24.75" customHeight="1" spans="1:11">
      <c r="A11" s="97" t="s">
        <v>169</v>
      </c>
      <c r="B11" s="73">
        <v>2.87</v>
      </c>
      <c r="C11" s="59">
        <f t="shared" si="0"/>
        <v>2.87</v>
      </c>
      <c r="D11" s="65">
        <v>2.87</v>
      </c>
      <c r="E11" s="100"/>
      <c r="F11" s="92"/>
      <c r="G11" s="92"/>
      <c r="H11" s="92"/>
      <c r="I11" s="92"/>
      <c r="J11" s="92"/>
      <c r="K11" s="61"/>
    </row>
    <row r="12" ht="24.75" customHeight="1" spans="1:11">
      <c r="A12" s="99" t="s">
        <v>170</v>
      </c>
      <c r="B12" s="73">
        <v>2.87</v>
      </c>
      <c r="C12" s="59">
        <f t="shared" si="0"/>
        <v>2.87</v>
      </c>
      <c r="D12" s="65">
        <v>2.87</v>
      </c>
      <c r="E12" s="92"/>
      <c r="F12" s="92"/>
      <c r="G12" s="92"/>
      <c r="H12" s="92"/>
      <c r="I12" s="92"/>
      <c r="J12" s="92"/>
      <c r="K12" s="61"/>
    </row>
    <row r="13" ht="24.75" customHeight="1" spans="1:11">
      <c r="A13" s="99" t="s">
        <v>171</v>
      </c>
      <c r="B13" s="73">
        <v>2.87</v>
      </c>
      <c r="C13" s="59">
        <f t="shared" si="0"/>
        <v>2.87</v>
      </c>
      <c r="D13" s="65">
        <v>2.87</v>
      </c>
      <c r="E13" s="92"/>
      <c r="F13" s="92"/>
      <c r="G13" s="92"/>
      <c r="H13" s="92"/>
      <c r="I13" s="92"/>
      <c r="J13" s="92"/>
      <c r="K13" s="61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2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showGridLines="0" showZeros="0" workbookViewId="0">
      <selection activeCell="A2" sqref="$A2:$XFD24"/>
    </sheetView>
  </sheetViews>
  <sheetFormatPr defaultColWidth="9" defaultRowHeight="12.75" customHeight="1" outlineLevelCol="7"/>
  <cols>
    <col min="1" max="1" width="18" style="2" customWidth="1"/>
    <col min="2" max="2" width="35.5714285714286" style="2" customWidth="1"/>
    <col min="3" max="3" width="22.1428571428571" style="2" customWidth="1"/>
    <col min="4" max="6" width="17.8571428571429" style="2" customWidth="1"/>
    <col min="7" max="8" width="6.85714285714286" style="2" customWidth="1"/>
  </cols>
  <sheetData>
    <row r="1" s="75" customFormat="1" ht="24.75" customHeight="1" spans="1:8">
      <c r="A1" s="76" t="s">
        <v>26</v>
      </c>
      <c r="B1" s="77"/>
      <c r="C1" s="77"/>
      <c r="D1" s="77"/>
      <c r="E1" s="77"/>
      <c r="F1" s="77"/>
      <c r="G1" s="77"/>
      <c r="H1" s="77"/>
    </row>
    <row r="2" s="75" customFormat="1" ht="21" customHeight="1" spans="1:8">
      <c r="A2" s="78" t="s">
        <v>172</v>
      </c>
      <c r="B2" s="78"/>
      <c r="C2" s="78"/>
      <c r="D2" s="78"/>
      <c r="E2" s="78"/>
      <c r="F2" s="78"/>
      <c r="G2" s="77"/>
      <c r="H2" s="77"/>
    </row>
    <row r="3" s="75" customFormat="1" ht="21" customHeight="1" spans="1:8">
      <c r="A3" s="79"/>
      <c r="B3" s="79"/>
      <c r="C3" s="79"/>
      <c r="D3" s="77"/>
      <c r="E3" s="77"/>
      <c r="F3" s="80" t="s">
        <v>28</v>
      </c>
      <c r="G3" s="77"/>
      <c r="H3" s="77"/>
    </row>
    <row r="4" s="75" customFormat="1" ht="21" customHeight="1" spans="1:8">
      <c r="A4" s="81" t="s">
        <v>99</v>
      </c>
      <c r="B4" s="82"/>
      <c r="C4" s="82" t="s">
        <v>100</v>
      </c>
      <c r="D4" s="83" t="s">
        <v>101</v>
      </c>
      <c r="E4" s="84" t="s">
        <v>102</v>
      </c>
      <c r="F4" s="85" t="s">
        <v>103</v>
      </c>
      <c r="G4" s="77"/>
      <c r="H4" s="77"/>
    </row>
    <row r="5" s="75" customFormat="1" ht="21" customHeight="1" spans="1:8">
      <c r="A5" s="81">
        <v>1</v>
      </c>
      <c r="B5" s="82">
        <v>1</v>
      </c>
      <c r="C5" s="82">
        <v>2</v>
      </c>
      <c r="D5" s="83">
        <v>3</v>
      </c>
      <c r="E5" s="84">
        <v>4</v>
      </c>
      <c r="F5" s="86">
        <v>5</v>
      </c>
      <c r="G5" s="77"/>
      <c r="H5" s="77"/>
    </row>
    <row r="6" s="1" customFormat="1" ht="21" customHeight="1" spans="1:8">
      <c r="A6" s="87" t="s">
        <v>105</v>
      </c>
      <c r="B6" s="88"/>
      <c r="C6" s="89">
        <v>586.41</v>
      </c>
      <c r="D6" s="89">
        <f>D9+D10</f>
        <v>526.41</v>
      </c>
      <c r="E6" s="89">
        <v>60</v>
      </c>
      <c r="F6" s="61"/>
      <c r="G6" s="21"/>
      <c r="H6" s="21"/>
    </row>
    <row r="7" ht="21" customHeight="1" spans="1:6">
      <c r="A7" s="46" t="s">
        <v>173</v>
      </c>
      <c r="B7" s="90" t="s">
        <v>106</v>
      </c>
      <c r="C7" s="89">
        <v>583.54</v>
      </c>
      <c r="D7" s="89">
        <v>523.54</v>
      </c>
      <c r="E7" s="89">
        <v>60</v>
      </c>
      <c r="F7" s="61"/>
    </row>
    <row r="8" ht="21" customHeight="1" spans="1:6">
      <c r="A8" s="46" t="s">
        <v>174</v>
      </c>
      <c r="B8" s="90" t="s">
        <v>107</v>
      </c>
      <c r="C8" s="89">
        <v>583.54</v>
      </c>
      <c r="D8" s="89">
        <v>523.54</v>
      </c>
      <c r="E8" s="89">
        <v>60</v>
      </c>
      <c r="F8" s="61"/>
    </row>
    <row r="9" ht="21" customHeight="1" spans="1:6">
      <c r="A9" s="17" t="s">
        <v>175</v>
      </c>
      <c r="B9" s="91" t="s">
        <v>108</v>
      </c>
      <c r="C9" s="89">
        <v>583.54</v>
      </c>
      <c r="D9" s="89">
        <v>523.54</v>
      </c>
      <c r="E9" s="89">
        <v>60</v>
      </c>
      <c r="F9" s="66"/>
    </row>
    <row r="10" ht="21" customHeight="1" spans="1:6">
      <c r="A10" s="46" t="s">
        <v>176</v>
      </c>
      <c r="B10" s="90" t="s">
        <v>109</v>
      </c>
      <c r="C10" s="89">
        <v>2.87</v>
      </c>
      <c r="D10" s="89">
        <v>2.87</v>
      </c>
      <c r="E10" s="89"/>
      <c r="F10" s="61"/>
    </row>
    <row r="11" ht="21" customHeight="1" spans="1:6">
      <c r="A11" s="46" t="s">
        <v>177</v>
      </c>
      <c r="B11" s="90" t="s">
        <v>110</v>
      </c>
      <c r="C11" s="89">
        <v>2.87</v>
      </c>
      <c r="D11" s="89">
        <v>2.87</v>
      </c>
      <c r="E11" s="89"/>
      <c r="F11" s="61"/>
    </row>
    <row r="12" ht="21" customHeight="1" spans="1:6">
      <c r="A12" s="17" t="s">
        <v>178</v>
      </c>
      <c r="B12" s="91" t="s">
        <v>111</v>
      </c>
      <c r="C12" s="89">
        <v>2.87</v>
      </c>
      <c r="D12" s="89">
        <v>2.87</v>
      </c>
      <c r="E12" s="89"/>
      <c r="F12" s="61"/>
    </row>
    <row r="13" ht="21" customHeight="1" spans="1:6">
      <c r="A13" s="17" t="s">
        <v>179</v>
      </c>
      <c r="B13" s="91" t="s">
        <v>112</v>
      </c>
      <c r="C13" s="91"/>
      <c r="D13" s="92"/>
      <c r="E13" s="92"/>
      <c r="F13" s="61"/>
    </row>
    <row r="14" ht="21" customHeight="1" spans="1:6">
      <c r="A14" s="17" t="s">
        <v>180</v>
      </c>
      <c r="B14" s="91" t="s">
        <v>113</v>
      </c>
      <c r="C14" s="91"/>
      <c r="D14" s="92"/>
      <c r="E14" s="92"/>
      <c r="F14" s="61"/>
    </row>
    <row r="15" ht="21" customHeight="1" spans="1:6">
      <c r="A15" s="17" t="s">
        <v>181</v>
      </c>
      <c r="B15" s="91" t="s">
        <v>114</v>
      </c>
      <c r="C15" s="91"/>
      <c r="D15" s="92"/>
      <c r="E15" s="92"/>
      <c r="F15" s="61"/>
    </row>
    <row r="16" ht="21" customHeight="1" spans="1:6">
      <c r="A16" s="57" t="s">
        <v>182</v>
      </c>
      <c r="B16" s="90" t="s">
        <v>115</v>
      </c>
      <c r="C16" s="90"/>
      <c r="D16" s="92"/>
      <c r="E16" s="92"/>
      <c r="F16" s="61"/>
    </row>
    <row r="17" ht="21" customHeight="1" spans="1:6">
      <c r="A17" s="57" t="s">
        <v>183</v>
      </c>
      <c r="B17" s="90" t="s">
        <v>116</v>
      </c>
      <c r="C17" s="90"/>
      <c r="D17" s="92"/>
      <c r="E17" s="92"/>
      <c r="F17" s="61"/>
    </row>
    <row r="18" ht="21" customHeight="1" spans="1:6">
      <c r="A18" s="62" t="s">
        <v>184</v>
      </c>
      <c r="B18" s="91" t="s">
        <v>117</v>
      </c>
      <c r="C18" s="91"/>
      <c r="D18" s="92"/>
      <c r="E18" s="92"/>
      <c r="F18" s="61"/>
    </row>
    <row r="19" ht="21" customHeight="1" spans="1:6">
      <c r="A19" s="62" t="s">
        <v>185</v>
      </c>
      <c r="B19" s="91" t="s">
        <v>118</v>
      </c>
      <c r="C19" s="91"/>
      <c r="D19" s="92"/>
      <c r="E19" s="92"/>
      <c r="F19" s="61"/>
    </row>
    <row r="20" ht="21" customHeight="1" spans="1:6">
      <c r="A20" s="62" t="s">
        <v>186</v>
      </c>
      <c r="B20" s="91" t="s">
        <v>119</v>
      </c>
      <c r="C20" s="91"/>
      <c r="D20" s="92"/>
      <c r="E20" s="92"/>
      <c r="F20" s="61"/>
    </row>
    <row r="21" ht="21" customHeight="1" spans="1:6">
      <c r="A21" s="62" t="s">
        <v>187</v>
      </c>
      <c r="B21" s="91" t="s">
        <v>120</v>
      </c>
      <c r="C21" s="91"/>
      <c r="D21" s="92"/>
      <c r="E21" s="92"/>
      <c r="F21" s="61"/>
    </row>
    <row r="22" ht="21" customHeight="1" spans="1:6">
      <c r="A22" s="57" t="s">
        <v>188</v>
      </c>
      <c r="B22" s="90" t="s">
        <v>121</v>
      </c>
      <c r="C22" s="90"/>
      <c r="D22" s="92"/>
      <c r="E22" s="92"/>
      <c r="F22" s="61"/>
    </row>
    <row r="23" ht="21" customHeight="1" spans="1:6">
      <c r="A23" s="57" t="s">
        <v>189</v>
      </c>
      <c r="B23" s="90" t="s">
        <v>122</v>
      </c>
      <c r="C23" s="90"/>
      <c r="D23" s="92"/>
      <c r="E23" s="92"/>
      <c r="F23" s="61"/>
    </row>
    <row r="24" ht="21" customHeight="1" spans="1:6">
      <c r="A24" s="62" t="s">
        <v>190</v>
      </c>
      <c r="B24" s="91" t="s">
        <v>123</v>
      </c>
      <c r="C24" s="91"/>
      <c r="D24" s="92"/>
      <c r="E24" s="92"/>
      <c r="F24" s="61"/>
    </row>
  </sheetData>
  <sheetProtection formatCells="0" formatColumns="0" formatRows="0"/>
  <mergeCells count="4">
    <mergeCell ref="A2:F2"/>
    <mergeCell ref="A4:B4"/>
    <mergeCell ref="A5:B5"/>
    <mergeCell ref="A6:B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0" orientation="landscape" horizontalDpi="300" verticalDpi="300"/>
  <headerFooter alignWithMargins="0">
    <oddFooter>&amp;C第 &amp;P 页，共 &amp;N 页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showZeros="0" workbookViewId="0">
      <selection activeCell="A4" sqref="$A4:$XFD36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52" t="s">
        <v>191</v>
      </c>
      <c r="B2" s="52"/>
      <c r="C2" s="52"/>
      <c r="D2" s="52"/>
      <c r="E2" s="52"/>
    </row>
    <row r="3" ht="24.75" customHeight="1" spans="5:5">
      <c r="E3" s="6" t="s">
        <v>28</v>
      </c>
    </row>
    <row r="4" ht="19" customHeight="1" spans="1:5">
      <c r="A4" s="13" t="s">
        <v>192</v>
      </c>
      <c r="B4" s="14"/>
      <c r="C4" s="13" t="s">
        <v>193</v>
      </c>
      <c r="D4" s="14"/>
      <c r="E4" s="27"/>
    </row>
    <row r="5" ht="19" customHeight="1" spans="1:5">
      <c r="A5" s="53" t="s">
        <v>194</v>
      </c>
      <c r="B5" s="14" t="s">
        <v>195</v>
      </c>
      <c r="C5" s="54" t="s">
        <v>105</v>
      </c>
      <c r="D5" s="55" t="s">
        <v>196</v>
      </c>
      <c r="E5" s="56" t="s">
        <v>197</v>
      </c>
    </row>
    <row r="6" ht="19" customHeight="1" spans="1:5">
      <c r="A6" s="53" t="s">
        <v>104</v>
      </c>
      <c r="B6" s="14" t="s">
        <v>104</v>
      </c>
      <c r="C6" s="13">
        <v>1</v>
      </c>
      <c r="D6" s="14">
        <v>2</v>
      </c>
      <c r="E6" s="27">
        <v>3</v>
      </c>
    </row>
    <row r="7" s="1" customFormat="1" ht="19" customHeight="1" spans="1:7">
      <c r="A7" s="57" t="s">
        <v>198</v>
      </c>
      <c r="B7" s="58" t="s">
        <v>105</v>
      </c>
      <c r="C7" s="59">
        <f>D7+E7</f>
        <v>526.41</v>
      </c>
      <c r="D7" s="60">
        <f>D8+D18+D34</f>
        <v>424.71</v>
      </c>
      <c r="E7" s="61">
        <v>101.7</v>
      </c>
      <c r="F7" s="21"/>
      <c r="G7" s="21"/>
    </row>
    <row r="8" ht="19" customHeight="1" spans="1:5">
      <c r="A8" s="57" t="s">
        <v>199</v>
      </c>
      <c r="B8" s="58" t="s">
        <v>200</v>
      </c>
      <c r="C8" s="60">
        <v>421.84</v>
      </c>
      <c r="D8" s="60">
        <v>421.84</v>
      </c>
      <c r="E8" s="61"/>
    </row>
    <row r="9" ht="19" customHeight="1" spans="1:5">
      <c r="A9" s="62" t="s">
        <v>201</v>
      </c>
      <c r="B9" s="63" t="s">
        <v>202</v>
      </c>
      <c r="C9" s="64">
        <v>248.13</v>
      </c>
      <c r="D9" s="64">
        <v>248.13</v>
      </c>
      <c r="E9" s="61"/>
    </row>
    <row r="10" ht="19" customHeight="1" spans="1:5">
      <c r="A10" s="62" t="s">
        <v>203</v>
      </c>
      <c r="B10" s="63" t="s">
        <v>204</v>
      </c>
      <c r="C10" s="64">
        <v>173.71</v>
      </c>
      <c r="D10" s="64">
        <v>173.71</v>
      </c>
      <c r="E10" s="61"/>
    </row>
    <row r="11" ht="19" customHeight="1" spans="1:5">
      <c r="A11" s="62" t="s">
        <v>205</v>
      </c>
      <c r="B11" s="63" t="s">
        <v>206</v>
      </c>
      <c r="C11" s="64"/>
      <c r="D11" s="65"/>
      <c r="E11" s="61"/>
    </row>
    <row r="12" ht="19" customHeight="1" spans="1:5">
      <c r="A12" s="62" t="s">
        <v>207</v>
      </c>
      <c r="B12" s="63" t="s">
        <v>208</v>
      </c>
      <c r="C12" s="64"/>
      <c r="D12" s="65"/>
      <c r="E12" s="61"/>
    </row>
    <row r="13" ht="19" customHeight="1" spans="1:5">
      <c r="A13" s="62" t="s">
        <v>209</v>
      </c>
      <c r="B13" s="63" t="s">
        <v>210</v>
      </c>
      <c r="C13" s="64"/>
      <c r="D13" s="65"/>
      <c r="E13" s="61"/>
    </row>
    <row r="14" ht="19" customHeight="1" spans="1:5">
      <c r="A14" s="62" t="s">
        <v>211</v>
      </c>
      <c r="B14" s="63" t="s">
        <v>212</v>
      </c>
      <c r="C14" s="64"/>
      <c r="D14" s="65"/>
      <c r="E14" s="61"/>
    </row>
    <row r="15" ht="19" customHeight="1" spans="1:5">
      <c r="A15" s="62" t="s">
        <v>213</v>
      </c>
      <c r="B15" s="63" t="s">
        <v>214</v>
      </c>
      <c r="C15" s="64"/>
      <c r="D15" s="65"/>
      <c r="E15" s="66"/>
    </row>
    <row r="16" ht="19" customHeight="1" spans="1:5">
      <c r="A16" s="62" t="s">
        <v>215</v>
      </c>
      <c r="B16" s="63" t="s">
        <v>216</v>
      </c>
      <c r="C16" s="67"/>
      <c r="D16" s="68"/>
      <c r="E16" s="66"/>
    </row>
    <row r="17" ht="19" customHeight="1" spans="1:5">
      <c r="A17" s="62" t="s">
        <v>217</v>
      </c>
      <c r="B17" s="69" t="s">
        <v>218</v>
      </c>
      <c r="C17" s="70"/>
      <c r="D17" s="70"/>
      <c r="E17" s="71"/>
    </row>
    <row r="18" ht="19" customHeight="1" spans="1:5">
      <c r="A18" s="57" t="s">
        <v>219</v>
      </c>
      <c r="B18" s="72" t="s">
        <v>220</v>
      </c>
      <c r="C18" s="36">
        <v>101.7</v>
      </c>
      <c r="D18" s="70"/>
      <c r="E18" s="71">
        <v>101.7</v>
      </c>
    </row>
    <row r="19" ht="19" customHeight="1" spans="1:5">
      <c r="A19" s="62" t="s">
        <v>221</v>
      </c>
      <c r="B19" s="69" t="s">
        <v>222</v>
      </c>
      <c r="C19" s="36">
        <v>48.39</v>
      </c>
      <c r="D19" s="70"/>
      <c r="E19" s="71">
        <v>48.39</v>
      </c>
    </row>
    <row r="20" ht="19" customHeight="1" spans="1:5">
      <c r="A20" s="62" t="s">
        <v>223</v>
      </c>
      <c r="B20" s="69" t="s">
        <v>224</v>
      </c>
      <c r="C20" s="36">
        <v>12.6</v>
      </c>
      <c r="D20" s="70"/>
      <c r="E20" s="71">
        <v>12.6</v>
      </c>
    </row>
    <row r="21" ht="19" customHeight="1" spans="1:5">
      <c r="A21" s="62" t="s">
        <v>225</v>
      </c>
      <c r="B21" s="69" t="s">
        <v>226</v>
      </c>
      <c r="C21" s="36">
        <v>1.9</v>
      </c>
      <c r="D21" s="70"/>
      <c r="E21" s="71">
        <v>1.9</v>
      </c>
    </row>
    <row r="22" ht="19" customHeight="1" spans="1:5">
      <c r="A22" s="62" t="s">
        <v>227</v>
      </c>
      <c r="B22" s="69" t="s">
        <v>228</v>
      </c>
      <c r="C22" s="36">
        <v>12.96</v>
      </c>
      <c r="D22" s="70"/>
      <c r="E22" s="71">
        <v>12.96</v>
      </c>
    </row>
    <row r="23" ht="19" customHeight="1" spans="1:5">
      <c r="A23" s="62" t="s">
        <v>229</v>
      </c>
      <c r="B23" s="69" t="s">
        <v>230</v>
      </c>
      <c r="C23" s="36">
        <v>2.1</v>
      </c>
      <c r="D23" s="70"/>
      <c r="E23" s="71">
        <v>2.1</v>
      </c>
    </row>
    <row r="24" ht="19" customHeight="1" spans="1:5">
      <c r="A24" s="62" t="s">
        <v>231</v>
      </c>
      <c r="B24" s="69" t="s">
        <v>232</v>
      </c>
      <c r="C24" s="36">
        <v>17.23</v>
      </c>
      <c r="D24" s="70"/>
      <c r="E24" s="71">
        <v>17.23</v>
      </c>
    </row>
    <row r="25" ht="19" customHeight="1" spans="1:5">
      <c r="A25" s="62" t="s">
        <v>233</v>
      </c>
      <c r="B25" s="69" t="s">
        <v>234</v>
      </c>
      <c r="C25" s="36">
        <v>2.24</v>
      </c>
      <c r="D25" s="70"/>
      <c r="E25" s="71">
        <v>2.24</v>
      </c>
    </row>
    <row r="26" ht="19" customHeight="1" spans="1:5">
      <c r="A26" s="62" t="s">
        <v>235</v>
      </c>
      <c r="B26" s="69" t="s">
        <v>236</v>
      </c>
      <c r="C26" s="36">
        <v>3.2</v>
      </c>
      <c r="D26" s="70"/>
      <c r="E26" s="71">
        <v>3.2</v>
      </c>
    </row>
    <row r="27" ht="19" customHeight="1" spans="1:5">
      <c r="A27" s="62" t="s">
        <v>237</v>
      </c>
      <c r="B27" s="69" t="s">
        <v>238</v>
      </c>
      <c r="C27" s="36"/>
      <c r="D27" s="73"/>
      <c r="E27" s="71"/>
    </row>
    <row r="28" ht="19" customHeight="1" spans="1:5">
      <c r="A28" s="62" t="s">
        <v>239</v>
      </c>
      <c r="B28" s="69" t="s">
        <v>240</v>
      </c>
      <c r="C28" s="36"/>
      <c r="D28" s="70"/>
      <c r="E28" s="71"/>
    </row>
    <row r="29" ht="19" customHeight="1" spans="1:5">
      <c r="A29" s="62" t="s">
        <v>241</v>
      </c>
      <c r="B29" s="69" t="s">
        <v>242</v>
      </c>
      <c r="C29" s="36">
        <v>0.58</v>
      </c>
      <c r="D29" s="70"/>
      <c r="E29" s="71">
        <v>0.58</v>
      </c>
    </row>
    <row r="30" ht="19" customHeight="1" spans="1:5">
      <c r="A30" s="62" t="s">
        <v>243</v>
      </c>
      <c r="B30" s="69" t="s">
        <v>244</v>
      </c>
      <c r="C30" s="36"/>
      <c r="D30" s="70"/>
      <c r="E30" s="71"/>
    </row>
    <row r="31" ht="19" customHeight="1" spans="1:5">
      <c r="A31" s="62" t="s">
        <v>245</v>
      </c>
      <c r="B31" s="69" t="s">
        <v>246</v>
      </c>
      <c r="C31" s="36">
        <v>0.5</v>
      </c>
      <c r="D31" s="70"/>
      <c r="E31" s="71">
        <v>0.5</v>
      </c>
    </row>
    <row r="32" ht="19" customHeight="1" spans="1:5">
      <c r="A32" s="62" t="s">
        <v>247</v>
      </c>
      <c r="B32" s="63" t="s">
        <v>248</v>
      </c>
      <c r="C32" s="74"/>
      <c r="D32" s="74"/>
      <c r="E32" s="66"/>
    </row>
    <row r="33" ht="19" customHeight="1" spans="1:5">
      <c r="A33" s="62" t="s">
        <v>249</v>
      </c>
      <c r="B33" s="63" t="s">
        <v>250</v>
      </c>
      <c r="C33" s="64"/>
      <c r="D33" s="64"/>
      <c r="E33" s="66"/>
    </row>
    <row r="34" ht="19" customHeight="1" spans="1:5">
      <c r="A34" s="57" t="s">
        <v>251</v>
      </c>
      <c r="B34" s="58" t="s">
        <v>252</v>
      </c>
      <c r="C34" s="64">
        <v>2.87</v>
      </c>
      <c r="D34" s="65">
        <v>2.87</v>
      </c>
      <c r="E34" s="66"/>
    </row>
    <row r="35" ht="19" customHeight="1" spans="1:5">
      <c r="A35" s="62" t="s">
        <v>253</v>
      </c>
      <c r="B35" s="63" t="s">
        <v>254</v>
      </c>
      <c r="C35" s="59">
        <v>2.87</v>
      </c>
      <c r="D35" s="60">
        <v>2.87</v>
      </c>
      <c r="E35" s="61"/>
    </row>
    <row r="36" ht="19" customHeight="1" spans="1:5">
      <c r="A36" s="62" t="s">
        <v>255</v>
      </c>
      <c r="B36" s="63" t="s">
        <v>256</v>
      </c>
      <c r="C36" s="64"/>
      <c r="D36" s="65"/>
      <c r="E36" s="66"/>
    </row>
    <row r="39" customHeight="1" spans="1:7">
      <c r="A39"/>
      <c r="B39"/>
      <c r="C39"/>
      <c r="D39"/>
      <c r="E39"/>
      <c r="F39"/>
      <c r="G39"/>
    </row>
    <row r="40" customHeight="1" spans="1:7">
      <c r="A40"/>
      <c r="B40"/>
      <c r="C40"/>
      <c r="D40"/>
      <c r="E40"/>
      <c r="F40"/>
      <c r="G4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Allen</cp:lastModifiedBy>
  <dcterms:created xsi:type="dcterms:W3CDTF">2018-01-17T04:55:00Z</dcterms:created>
  <cp:lastPrinted>2018-02-27T09:20:00Z</cp:lastPrinted>
  <dcterms:modified xsi:type="dcterms:W3CDTF">2021-07-05T02:26:46Z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2052-11.1.0.10578</vt:lpwstr>
  </property>
  <property fmtid="{D5CDD505-2E9C-101B-9397-08002B2CF9AE}" pid="4" name="ICV">
    <vt:lpwstr>9EF680FD47AD4B28AF3C4E2A400F2FF2</vt:lpwstr>
  </property>
</Properties>
</file>