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64" tabRatio="619" firstSheet="1" activeTab="12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Titles" localSheetId="2">'1'!$1:5</definedName>
    <definedName name="_xlnm.Print_Titles" localSheetId="3">'2'!$1:4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'8'!$1:5</definedName>
    <definedName name="_xlnm.Print_Titles" localSheetId="10">'9'!$1:5</definedName>
    <definedName name="_xlnm.Print_Titles" localSheetId="11">'10'!$1:5</definedName>
    <definedName name="_xlnm.Print_Titles" localSheetId="12">'11'!$1:5</definedName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'2'!$A$1:$B$29</definedName>
    <definedName name="_xlnm.Print_Area" localSheetId="4">'3'!$A$1:$D$32</definedName>
    <definedName name="_xlnm.Print_Area" localSheetId="5">'4'!$A$1:$F$35</definedName>
    <definedName name="_xlnm.Print_Area" localSheetId="6">'5'!$A$1:$K$11</definedName>
    <definedName name="_xlnm.Print_Area" localSheetId="7">'6'!$A$1:$E$32</definedName>
    <definedName name="_xlnm.Print_Area" localSheetId="8">'7'!$A$1:$E$41</definedName>
    <definedName name="_xlnm.Print_Area" localSheetId="9">'8'!$A$1:$H$11</definedName>
    <definedName name="_xlnm.Print_Area" localSheetId="10">'9'!$A$1:$E$20</definedName>
  </definedNames>
  <calcPr calcId="144525"/>
</workbook>
</file>

<file path=xl/sharedStrings.xml><?xml version="1.0" encoding="utf-8"?>
<sst xmlns="http://schemas.openxmlformats.org/spreadsheetml/2006/main" count="384" uniqueCount="291">
  <si>
    <t>单位代码：</t>
  </si>
  <si>
    <t>单位名称：</t>
  </si>
  <si>
    <t xml:space="preserve">                       部门预算公开表</t>
  </si>
  <si>
    <t xml:space="preserve">                                              编制日期：2019 年5月15日</t>
  </si>
  <si>
    <t xml:space="preserve">部门领导：  </t>
  </si>
  <si>
    <t xml:space="preserve">         财务负责人：  </t>
  </si>
  <si>
    <t xml:space="preserve">    制表人： 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</si>
  <si>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</si>
  <si>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</si>
  <si>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</si>
  <si>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</si>
  <si>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</si>
  <si>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</si>
  <si>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</si>
  <si>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</si>
  <si>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</si>
  <si>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</si>
  <si>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</si>
  <si>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</si>
  <si>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</si>
  <si>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</si>
  <si>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</si>
  <si>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</si>
  <si>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</si>
  <si>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</si>
  <si>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</si>
  <si>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</si>
  <si>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0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</si>
  <si>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</si>
  <si>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</si>
  <si>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</si>
  <si>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</si>
  <si>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</si>
  <si>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</si>
  <si>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</si>
  <si>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</si>
  <si>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</si>
  <si>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</si>
  <si>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</si>
  <si>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</si>
  <si>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</si>
  <si>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</si>
  <si>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</si>
  <si>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</si>
  <si>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</si>
  <si>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</si>
  <si>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</si>
  <si>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</si>
  <si>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</si>
  <si>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</si>
  <si>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</si>
  <si>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</si>
  <si>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</si>
  <si>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</si>
  <si>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</si>
  <si>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</si>
  <si>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</si>
  <si>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</si>
  <si>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</si>
  <si>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</si>
  <si>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</si>
  <si>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</si>
  <si>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</si>
  <si>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</si>
  <si>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</si>
  <si>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</si>
  <si>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</si>
  <si>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</si>
  <si>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</si>
  <si>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</si>
  <si>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</si>
  <si>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</si>
  <si>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</si>
  <si>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</si>
  <si>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</si>
  <si>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</si>
  <si>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</si>
  <si>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</si>
  <si>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</si>
  <si>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</si>
  <si>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</si>
  <si>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</si>
  <si>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</si>
  <si>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</si>
  <si>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事业单位国有资产出租、出借收入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</si>
  <si>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</si>
  <si>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</si>
  <si>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</si>
  <si>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</si>
  <si>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</si>
  <si>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</si>
  <si>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</si>
  <si>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</si>
  <si>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</si>
  <si>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</si>
  <si>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</si>
  <si>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</si>
  <si>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</si>
  <si>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</si>
  <si>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</si>
  <si>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</si>
  <si>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</si>
  <si>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</si>
  <si>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</si>
  <si>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</si>
  <si>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</si>
  <si>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</si>
  <si>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</si>
  <si>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>政府办公厅（室）及相关机构事务</t>
  </si>
  <si>
    <t>行政运行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</si>
  <si>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</si>
  <si>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</si>
  <si>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</si>
  <si>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</si>
  <si>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</si>
  <si>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</si>
  <si>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</si>
  <si>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</si>
  <si>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</si>
  <si>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</si>
  <si>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</si>
  <si>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</si>
  <si>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</si>
  <si>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</si>
  <si>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</si>
  <si>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</si>
  <si>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</si>
  <si>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</si>
  <si>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</si>
  <si>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</si>
  <si>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</si>
  <si>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</si>
  <si>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</si>
  <si>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</si>
  <si>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</si>
  <si>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</si>
  <si>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</si>
  <si>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</si>
  <si>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</si>
  <si>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</si>
  <si>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</si>
  <si>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</si>
  <si>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</si>
  <si>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</si>
  <si>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</si>
  <si>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</si>
  <si>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</si>
  <si>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</si>
  <si>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</si>
  <si>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</si>
  <si>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</si>
  <si>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</si>
  <si>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</si>
  <si>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</si>
  <si>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</si>
  <si>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</si>
  <si>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</si>
  <si>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</si>
  <si>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</si>
  <si>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</si>
  <si>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</si>
  <si>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</si>
  <si>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</si>
  <si>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</si>
  <si>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</si>
  <si>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</si>
  <si>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</si>
  <si>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</si>
  <si>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崇信县人民政府办公室</t>
  </si>
  <si>
    <t>一般公共预算支出情况表</t>
  </si>
  <si>
    <t>科目编码</t>
  </si>
  <si>
    <t>科目名称</t>
  </si>
  <si>
    <t>201</t>
  </si>
  <si>
    <t>20103</t>
  </si>
  <si>
    <t>2010301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</si>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</sst>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176" formatCode="#,##0.00_ ;[Red]\-#,##0.00\ "/>
    <numFmt numFmtId="177" formatCode="#,##0.00;[Red]#,##0.00"/>
    <numFmt numFmtId="178" formatCode="_(* #,##0.00_);_(* \(#,##0.00\);_(* &quot;-&quot;??_);_(@_)"/>
    <numFmt numFmtId="179" formatCode="_(\$* #,##0_);_(\$* \(#,##0\);_(\$* &quot;-&quot;_);_(@_)"/>
    <numFmt numFmtId="180" formatCode="_(\$* #,##0.00_);_(\$* \(#,##0.00\);_(\$* &quot;-&quot;??_);_(@_)"/>
    <numFmt numFmtId="181" formatCode="_(* #,##0_);_(* \(#,##0\);_(* &quot;-&quot;_);_(@_)"/>
    <numFmt numFmtId="182" formatCode="0_ "/>
    <numFmt numFmtId="183" formatCode="#,##0.00_ "/>
    <numFmt numFmtId="184" formatCode="0.00_ ;[Red]\-0.00\ "/>
  </numFmts>
  <fonts count="38">
    <font>
      <sz val="10"/>
      <name val="Arial"/>
      <charset val="0"/>
    </font>
    <font>
      <sz val="11"/>
      <color indexed="8"/>
      <name val="Calibri"/>
      <charset val="0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0"/>
    </font>
    <font>
      <sz val="9"/>
      <color indexed="8"/>
      <name val="Calibri"/>
      <charset val="0"/>
    </font>
    <font>
      <b/>
      <sz val="9"/>
      <name val="宋体"/>
      <charset val="0"/>
    </font>
    <font>
      <b/>
      <sz val="16"/>
      <color indexed="8"/>
      <name val="宋体"/>
      <charset val="134"/>
    </font>
    <font>
      <u/>
      <sz val="10"/>
      <color indexed="12"/>
      <name val="Arial"/>
      <charset val="0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0"/>
      <color indexed="20"/>
      <name val="Arial"/>
      <charset val="0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7" borderId="2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6" borderId="24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26" applyNumberFormat="0" applyAlignment="0" applyProtection="0">
      <alignment vertical="center"/>
    </xf>
    <xf numFmtId="0" fontId="28" fillId="12" borderId="25" applyNumberFormat="0" applyAlignment="0" applyProtection="0">
      <alignment vertical="center"/>
    </xf>
    <xf numFmtId="0" fontId="34" fillId="15" borderId="31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1">
    <xf numFmtId="0" fontId="0" fillId="0" borderId="0" xfId="0" applyAlignment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0" fillId="0" borderId="0" xfId="0" applyBorder="1" applyAlignment="1"/>
    <xf numFmtId="0" fontId="4" fillId="0" borderId="0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4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/>
    <xf numFmtId="0" fontId="6" fillId="0" borderId="4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82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3" fontId="8" fillId="0" borderId="2" xfId="0" applyNumberFormat="1" applyFont="1" applyFill="1" applyBorder="1" applyAlignment="1" applyProtection="1">
      <alignment horizontal="right" vertical="center"/>
    </xf>
    <xf numFmtId="183" fontId="8" fillId="0" borderId="3" xfId="0" applyNumberFormat="1" applyFont="1" applyFill="1" applyBorder="1" applyAlignment="1" applyProtection="1">
      <alignment horizontal="right" vertical="center"/>
    </xf>
    <xf numFmtId="182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83" fontId="3" fillId="0" borderId="2" xfId="0" applyNumberFormat="1" applyFont="1" applyFill="1" applyBorder="1" applyAlignment="1" applyProtection="1">
      <alignment horizontal="right" vertical="center"/>
    </xf>
    <xf numFmtId="183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6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 wrapText="1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50" applyFont="1" applyBorder="1" applyAlignment="1" applyProtection="1">
      <alignment horizontal="center" vertical="center"/>
    </xf>
    <xf numFmtId="184" fontId="3" fillId="0" borderId="3" xfId="52" applyNumberFormat="1" applyFont="1" applyBorder="1" applyAlignment="1" applyProtection="1">
      <alignment horizontal="center" vertical="center"/>
    </xf>
    <xf numFmtId="0" fontId="3" fillId="0" borderId="16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8" xfId="0" applyNumberFormat="1" applyFont="1" applyFill="1" applyBorder="1" applyAlignment="1" applyProtection="1">
      <alignment horizontal="right" vertical="center"/>
    </xf>
    <xf numFmtId="176" fontId="8" fillId="0" borderId="16" xfId="0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4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Alignment="1">
      <alignment horizontal="right"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7" xfId="0" applyFont="1" applyBorder="1" applyAlignment="1" applyProtection="1">
      <alignment vertical="center"/>
    </xf>
    <xf numFmtId="0" fontId="3" fillId="0" borderId="17" xfId="0" applyFont="1" applyBorder="1" applyAlignment="1" applyProtection="1"/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vertical="center"/>
    </xf>
    <xf numFmtId="176" fontId="3" fillId="0" borderId="19" xfId="0" applyNumberFormat="1" applyFont="1" applyFill="1" applyBorder="1" applyAlignment="1" applyProtection="1">
      <alignment horizontal="right" vertical="center"/>
    </xf>
    <xf numFmtId="0" fontId="0" fillId="0" borderId="0" xfId="51" applyFill="1" applyAlignment="1"/>
    <xf numFmtId="0" fontId="1" fillId="0" borderId="0" xfId="51" applyFont="1" applyBorder="1" applyAlignment="1" applyProtection="1"/>
    <xf numFmtId="0" fontId="0" fillId="0" borderId="0" xfId="51" applyAlignment="1"/>
    <xf numFmtId="0" fontId="7" fillId="0" borderId="0" xfId="51" applyFont="1" applyBorder="1" applyAlignment="1" applyProtection="1">
      <alignment vertical="center" wrapText="1"/>
    </xf>
    <xf numFmtId="0" fontId="2" fillId="0" borderId="0" xfId="51" applyFont="1" applyBorder="1" applyAlignment="1" applyProtection="1">
      <alignment horizontal="center" vertical="center"/>
    </xf>
    <xf numFmtId="0" fontId="3" fillId="0" borderId="17" xfId="51" applyFont="1" applyBorder="1" applyAlignment="1" applyProtection="1">
      <alignment vertical="center"/>
    </xf>
    <xf numFmtId="0" fontId="3" fillId="0" borderId="17" xfId="51" applyFont="1" applyBorder="1" applyAlignment="1" applyProtection="1"/>
    <xf numFmtId="0" fontId="3" fillId="0" borderId="0" xfId="51" applyFont="1" applyBorder="1" applyAlignment="1" applyProtection="1"/>
    <xf numFmtId="0" fontId="3" fillId="0" borderId="0" xfId="51" applyFont="1" applyBorder="1" applyAlignment="1" applyProtection="1">
      <alignment horizontal="right" vertical="center"/>
    </xf>
    <xf numFmtId="0" fontId="3" fillId="0" borderId="18" xfId="51" applyFont="1" applyBorder="1" applyAlignment="1" applyProtection="1">
      <alignment horizontal="center" vertical="center"/>
    </xf>
    <xf numFmtId="0" fontId="3" fillId="0" borderId="21" xfId="51" applyFont="1" applyBorder="1" applyAlignment="1" applyProtection="1">
      <alignment horizontal="center" vertical="center"/>
    </xf>
    <xf numFmtId="0" fontId="3" fillId="0" borderId="19" xfId="51" applyFont="1" applyBorder="1" applyAlignment="1" applyProtection="1">
      <alignment horizontal="center" vertical="center"/>
    </xf>
    <xf numFmtId="0" fontId="3" fillId="0" borderId="20" xfId="51" applyFont="1" applyFill="1" applyBorder="1" applyAlignment="1" applyProtection="1">
      <alignment vertical="center"/>
    </xf>
    <xf numFmtId="176" fontId="3" fillId="0" borderId="21" xfId="51" applyNumberFormat="1" applyFont="1" applyFill="1" applyBorder="1" applyAlignment="1" applyProtection="1">
      <alignment horizontal="right" vertical="center"/>
    </xf>
    <xf numFmtId="176" fontId="3" fillId="0" borderId="21" xfId="51" applyNumberFormat="1" applyFont="1" applyFill="1" applyBorder="1" applyAlignment="1" applyProtection="1">
      <alignment vertical="center"/>
    </xf>
    <xf numFmtId="176" fontId="3" fillId="0" borderId="20" xfId="51" applyNumberFormat="1" applyFont="1" applyFill="1" applyBorder="1" applyAlignment="1" applyProtection="1">
      <alignment horizontal="right" vertical="center" wrapText="1"/>
    </xf>
    <xf numFmtId="176" fontId="3" fillId="0" borderId="21" xfId="51" applyNumberFormat="1" applyFont="1" applyFill="1" applyBorder="1" applyAlignment="1" applyProtection="1">
      <alignment horizontal="right" vertical="center" wrapText="1"/>
    </xf>
    <xf numFmtId="0" fontId="3" fillId="0" borderId="18" xfId="51" applyFont="1" applyFill="1" applyBorder="1" applyAlignment="1" applyProtection="1">
      <alignment vertical="center"/>
    </xf>
    <xf numFmtId="176" fontId="3" fillId="0" borderId="19" xfId="51" applyNumberFormat="1" applyFont="1" applyFill="1" applyBorder="1" applyAlignment="1" applyProtection="1">
      <alignment horizontal="right" vertical="center" wrapText="1"/>
    </xf>
    <xf numFmtId="176" fontId="3" fillId="0" borderId="19" xfId="51" applyNumberFormat="1" applyFont="1" applyFill="1" applyBorder="1" applyAlignment="1" applyProtection="1">
      <alignment vertical="center" wrapText="1"/>
    </xf>
    <xf numFmtId="176" fontId="3" fillId="0" borderId="20" xfId="51" applyNumberFormat="1" applyFont="1" applyFill="1" applyBorder="1" applyAlignment="1" applyProtection="1">
      <alignment vertical="center" wrapText="1"/>
    </xf>
    <xf numFmtId="4" fontId="3" fillId="0" borderId="20" xfId="51" applyNumberFormat="1" applyFont="1" applyFill="1" applyBorder="1" applyAlignment="1" applyProtection="1">
      <alignment vertical="center" wrapText="1"/>
    </xf>
    <xf numFmtId="4" fontId="3" fillId="0" borderId="20" xfId="51" applyNumberFormat="1" applyFont="1" applyFill="1" applyBorder="1" applyAlignment="1" applyProtection="1">
      <alignment wrapText="1"/>
    </xf>
    <xf numFmtId="0" fontId="3" fillId="0" borderId="20" xfId="51" applyFont="1" applyBorder="1" applyAlignment="1" applyProtection="1">
      <alignment vertical="center"/>
    </xf>
    <xf numFmtId="176" fontId="3" fillId="0" borderId="21" xfId="51" applyNumberFormat="1" applyFont="1" applyBorder="1" applyAlignment="1" applyProtection="1">
      <alignment vertical="center"/>
    </xf>
    <xf numFmtId="176" fontId="3" fillId="0" borderId="20" xfId="51" applyNumberFormat="1" applyFont="1" applyBorder="1" applyAlignment="1" applyProtection="1"/>
    <xf numFmtId="0" fontId="3" fillId="0" borderId="20" xfId="51" applyFont="1" applyFill="1" applyBorder="1" applyAlignment="1" applyProtection="1">
      <alignment horizontal="center" vertical="center"/>
    </xf>
    <xf numFmtId="176" fontId="3" fillId="0" borderId="21" xfId="51" applyNumberFormat="1" applyFont="1" applyFill="1" applyBorder="1" applyAlignment="1" applyProtection="1">
      <alignment horizontal="center" vertical="center"/>
    </xf>
    <xf numFmtId="0" fontId="3" fillId="0" borderId="20" xfId="51" applyFont="1" applyBorder="1" applyAlignment="1" applyProtection="1">
      <alignment horizontal="center" vertical="center"/>
    </xf>
    <xf numFmtId="176" fontId="3" fillId="0" borderId="21" xfId="51" applyNumberFormat="1" applyFont="1" applyBorder="1" applyAlignment="1" applyProtection="1">
      <alignment horizontal="center" vertical="center"/>
    </xf>
    <xf numFmtId="4" fontId="3" fillId="0" borderId="21" xfId="51" applyNumberFormat="1" applyFont="1" applyFill="1" applyBorder="1" applyAlignment="1" applyProtection="1">
      <alignment horizontal="right" vertical="center" wrapText="1"/>
    </xf>
    <xf numFmtId="176" fontId="3" fillId="0" borderId="20" xfId="51" applyNumberFormat="1" applyFont="1" applyFill="1" applyBorder="1" applyAlignment="1" applyProtection="1"/>
    <xf numFmtId="176" fontId="3" fillId="0" borderId="21" xfId="51" applyNumberFormat="1" applyFont="1" applyBorder="1" applyAlignment="1" applyProtection="1">
      <alignment horizontal="right" vertical="center" wrapText="1"/>
    </xf>
    <xf numFmtId="176" fontId="3" fillId="0" borderId="21" xfId="51" applyNumberFormat="1" applyFont="1" applyBorder="1" applyAlignment="1" applyProtection="1"/>
    <xf numFmtId="0" fontId="3" fillId="0" borderId="20" xfId="51" applyFont="1" applyBorder="1" applyAlignment="1" applyProtection="1"/>
    <xf numFmtId="176" fontId="3" fillId="0" borderId="4" xfId="51" applyNumberFormat="1" applyFont="1" applyFill="1" applyBorder="1" applyAlignment="1" applyProtection="1">
      <alignment horizontal="right" vertical="center" wrapText="1"/>
    </xf>
    <xf numFmtId="176" fontId="3" fillId="0" borderId="20" xfId="51" applyNumberFormat="1" applyFont="1" applyFill="1" applyBorder="1" applyAlignment="1" applyProtection="1">
      <alignment horizontal="center" vertical="center"/>
    </xf>
    <xf numFmtId="176" fontId="3" fillId="0" borderId="19" xfId="51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/>
    </xf>
    <xf numFmtId="0" fontId="4" fillId="0" borderId="12" xfId="1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/>
    </xf>
    <xf numFmtId="0" fontId="6" fillId="0" borderId="14" xfId="0" applyFont="1" applyBorder="1" applyAlignment="1" applyProtection="1"/>
    <xf numFmtId="0" fontId="14" fillId="0" borderId="22" xfId="10" applyBorder="1" applyAlignment="1" applyProtection="1"/>
    <xf numFmtId="0" fontId="6" fillId="0" borderId="23" xfId="0" applyFont="1" applyBorder="1" applyAlignment="1" applyProtection="1"/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NumberFormat="1" applyFont="1" applyBorder="1" applyAlignment="1" applyProtection="1">
      <alignment vertical="center"/>
    </xf>
    <xf numFmtId="0" fontId="16" fillId="0" borderId="0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标题_1" xfId="49"/>
    <cellStyle name="常规 3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13" workbookViewId="0">
      <selection activeCell="C22" sqref="C22:E22"/>
    </sheetView>
  </sheetViews>
  <sheetFormatPr defaultColWidth="8.88888888888889" defaultRowHeight="12.75" customHeight="1"/>
  <cols>
    <col min="1" max="9" width="17.1388888888889" style="1" customWidth="1"/>
    <col min="10" max="10" width="9" style="1" customWidth="1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4"/>
    </row>
    <row r="3" ht="18.75" customHeight="1" spans="1:10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/>
    </row>
    <row r="4" ht="16.5" customHeight="1" spans="1:10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/>
    </row>
    <row r="5" ht="14.25" customHeight="1" spans="1:10">
      <c r="A5" s="155"/>
      <c r="B5" s="155"/>
      <c r="C5" s="155"/>
      <c r="D5" s="155"/>
      <c r="E5" s="155"/>
      <c r="F5" s="155"/>
      <c r="G5" s="155"/>
      <c r="H5" s="155"/>
      <c r="I5" s="155"/>
      <c r="J5"/>
    </row>
    <row r="6" ht="14.25" customHeight="1" spans="1:10">
      <c r="A6" s="155"/>
      <c r="B6" s="155"/>
      <c r="C6" s="155"/>
      <c r="D6" s="155"/>
      <c r="E6" s="155"/>
      <c r="F6" s="155"/>
      <c r="G6" s="155"/>
      <c r="H6" s="155"/>
      <c r="I6" s="155"/>
      <c r="J6"/>
    </row>
    <row r="7" ht="14.25" customHeight="1" spans="1:10">
      <c r="A7" s="155"/>
      <c r="B7" s="155"/>
      <c r="C7" s="155"/>
      <c r="D7" s="155"/>
      <c r="E7" s="155"/>
      <c r="F7" s="155"/>
      <c r="G7" s="155"/>
      <c r="H7" s="155"/>
      <c r="I7" s="155"/>
      <c r="J7"/>
    </row>
    <row r="8" ht="14.25" customHeight="1" spans="1:10">
      <c r="A8" s="155"/>
      <c r="B8" s="155"/>
      <c r="C8" s="155"/>
      <c r="D8" s="155"/>
      <c r="E8" s="155"/>
      <c r="F8" s="155"/>
      <c r="G8" s="155"/>
      <c r="H8" s="155"/>
      <c r="I8" s="155"/>
      <c r="J8"/>
    </row>
    <row r="9" ht="33" customHeight="1" spans="1:10">
      <c r="A9" s="156" t="s">
        <v>2</v>
      </c>
      <c r="B9" s="156"/>
      <c r="C9" s="156"/>
      <c r="D9" s="156"/>
      <c r="E9" s="156"/>
      <c r="F9" s="156"/>
      <c r="G9" s="156"/>
      <c r="H9" s="156"/>
      <c r="I9" s="156"/>
      <c r="J9"/>
    </row>
    <row r="10" ht="14.25" customHeight="1" spans="1:10">
      <c r="A10" s="155"/>
      <c r="B10" s="155"/>
      <c r="C10" s="155"/>
      <c r="D10" s="155"/>
      <c r="E10" s="155"/>
      <c r="F10" s="155"/>
      <c r="G10" s="155"/>
      <c r="H10" s="155"/>
      <c r="I10" s="155"/>
      <c r="J10"/>
    </row>
    <row r="11" ht="14.25" customHeight="1" spans="1:10">
      <c r="A11" s="155"/>
      <c r="B11" s="155"/>
      <c r="C11" s="155"/>
      <c r="D11" s="155"/>
      <c r="E11" s="155"/>
      <c r="F11" s="155"/>
      <c r="G11" s="155"/>
      <c r="H11" s="155"/>
      <c r="I11" s="155"/>
      <c r="J11"/>
    </row>
    <row r="12" ht="14.25" customHeight="1" spans="1:10">
      <c r="A12" s="155"/>
      <c r="B12" s="155"/>
      <c r="C12" s="155"/>
      <c r="D12" s="155"/>
      <c r="E12" s="155"/>
      <c r="F12" s="155"/>
      <c r="G12" s="155"/>
      <c r="H12" s="155"/>
      <c r="I12" s="155"/>
      <c r="J12"/>
    </row>
    <row r="13" ht="14.25" customHeight="1" spans="1:10">
      <c r="A13" s="155"/>
      <c r="B13" s="155"/>
      <c r="C13" s="155"/>
      <c r="D13" s="155"/>
      <c r="E13" s="155"/>
      <c r="F13" s="155"/>
      <c r="G13" s="155"/>
      <c r="H13" s="155"/>
      <c r="I13" s="155"/>
      <c r="J13"/>
    </row>
    <row r="14" ht="14.25" customHeight="1" spans="1:10">
      <c r="A14" s="155"/>
      <c r="B14" s="155"/>
      <c r="C14" s="155"/>
      <c r="D14" s="155"/>
      <c r="E14" s="155"/>
      <c r="F14" s="155"/>
      <c r="G14" s="155"/>
      <c r="H14" s="155"/>
      <c r="I14" s="155"/>
      <c r="J14"/>
    </row>
    <row r="15" ht="14.25" customHeight="1" spans="1:10">
      <c r="A15" s="155"/>
      <c r="B15" s="155"/>
      <c r="C15" s="155"/>
      <c r="D15" s="155"/>
      <c r="E15" s="155"/>
      <c r="F15" s="155"/>
      <c r="G15" s="155"/>
      <c r="H15" s="155"/>
      <c r="I15" s="155"/>
      <c r="J15"/>
    </row>
    <row r="16" ht="14.25" customHeight="1" spans="1:10">
      <c r="A16" s="155"/>
      <c r="B16" s="155"/>
      <c r="C16" s="155"/>
      <c r="D16" s="155"/>
      <c r="E16" s="155"/>
      <c r="F16" s="155"/>
      <c r="G16" s="155"/>
      <c r="H16" s="155"/>
      <c r="I16" s="155"/>
      <c r="J16"/>
    </row>
    <row r="17" ht="14.25" customHeight="1" spans="1:10">
      <c r="A17" s="155"/>
      <c r="B17" s="155"/>
      <c r="C17" s="155"/>
      <c r="D17" s="155"/>
      <c r="E17" s="155"/>
      <c r="F17" s="155"/>
      <c r="G17" s="155"/>
      <c r="H17" s="155"/>
      <c r="I17" s="155"/>
      <c r="J17"/>
    </row>
    <row r="18" ht="14.25" customHeight="1" spans="1:10">
      <c r="A18" s="155"/>
      <c r="B18" s="155"/>
      <c r="C18" s="155"/>
      <c r="D18" s="155"/>
      <c r="E18" s="155"/>
      <c r="F18" s="155"/>
      <c r="G18" s="155"/>
      <c r="H18" s="155"/>
      <c r="I18" s="155"/>
      <c r="J18"/>
    </row>
    <row r="19" ht="14.25" customHeight="1" spans="1:10">
      <c r="A19" s="157" t="s">
        <v>3</v>
      </c>
      <c r="B19" s="157"/>
      <c r="C19" s="157"/>
      <c r="D19" s="157"/>
      <c r="E19" s="157"/>
      <c r="F19" s="157"/>
      <c r="G19" s="157"/>
      <c r="H19" s="157"/>
      <c r="I19" s="157"/>
      <c r="J19"/>
    </row>
    <row r="20" ht="14.25" customHeight="1" spans="1:10">
      <c r="A20" s="155"/>
      <c r="B20" s="155"/>
      <c r="C20" s="155"/>
      <c r="D20" s="155"/>
      <c r="E20" s="155"/>
      <c r="F20" s="155"/>
      <c r="G20" s="155"/>
      <c r="H20" s="155"/>
      <c r="I20" s="155"/>
      <c r="J20"/>
    </row>
    <row r="21" ht="14.25" customHeight="1" spans="1:10">
      <c r="A21" s="155"/>
      <c r="B21" s="155"/>
      <c r="C21" s="155"/>
      <c r="D21" s="155"/>
      <c r="E21" s="155"/>
      <c r="F21" s="155"/>
      <c r="G21" s="155"/>
      <c r="I21" s="155"/>
      <c r="J21"/>
    </row>
    <row r="22" ht="14.25" customHeight="1" spans="1:10">
      <c r="A22" s="158" t="s">
        <v>4</v>
      </c>
      <c r="B22" s="159"/>
      <c r="C22" s="158" t="s">
        <v>5</v>
      </c>
      <c r="D22" s="158"/>
      <c r="E22" s="159"/>
      <c r="F22" s="158" t="s">
        <v>6</v>
      </c>
      <c r="G22" s="159"/>
      <c r="I22" s="155"/>
      <c r="J22"/>
    </row>
    <row r="23" ht="15.75" customHeight="1" spans="2:2">
      <c r="B23" s="160" t="s">
        <v>7</v>
      </c>
    </row>
  </sheetData>
  <sheetProtection formatCells="0" formatColumns="0" formatRows="0"/>
  <mergeCells count="5">
    <mergeCell ref="A9:I9"/>
    <mergeCell ref="A19:I19"/>
    <mergeCell ref="A22:B22"/>
    <mergeCell ref="C22:E22"/>
    <mergeCell ref="F22:G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8.8888888888888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</cols>
  <sheetData>
    <row r="1" ht="24.75" customHeight="1" spans="1:4">
      <c r="A1"/>
      <c r="B1"/>
      <c r="C1"/>
      <c r="D1"/>
    </row>
    <row r="2" ht="24.75" customHeight="1" spans="2:4">
      <c r="B2" s="3" t="s">
        <v>8</v>
      </c>
      <c r="C2" s="3"/>
      <c r="D2"/>
    </row>
    <row r="3" ht="24.75" customHeight="1" spans="2:4">
      <c r="B3" s="143"/>
      <c r="C3"/>
      <c r="D3"/>
    </row>
    <row r="4" ht="24.75" customHeight="1" spans="2:4">
      <c r="B4" s="144" t="s">
        <v>9</v>
      </c>
      <c r="C4" s="145" t="s">
        <v>10</v>
      </c>
      <c r="D4"/>
    </row>
    <row r="5" ht="24.75" customHeight="1" spans="2:4">
      <c r="B5" s="146" t="s">
        <v>11</v>
      </c>
      <c r="C5" s="147"/>
      <c r="D5"/>
    </row>
    <row r="6" ht="24.75" customHeight="1" spans="2:4">
      <c r="B6" s="146" t="s">
        <v>12</v>
      </c>
      <c r="C6" s="147" t="s">
        <v>13</v>
      </c>
      <c r="D6"/>
    </row>
    <row r="7" ht="24.75" customHeight="1" spans="2:4">
      <c r="B7" s="146" t="s">
        <v>14</v>
      </c>
      <c r="C7" s="147" t="s">
        <v>15</v>
      </c>
      <c r="D7"/>
    </row>
    <row r="8" ht="24.75" customHeight="1" spans="2:4">
      <c r="B8" s="146" t="s">
        <v>16</v>
      </c>
      <c r="C8" s="147"/>
      <c r="D8"/>
    </row>
    <row r="9" ht="24.75" customHeight="1" spans="2:4">
      <c r="B9" s="146" t="s">
        <v>17</v>
      </c>
      <c r="C9" s="147" t="s">
        <v>18</v>
      </c>
      <c r="D9"/>
    </row>
    <row r="10" ht="24.75" customHeight="1" spans="2:4">
      <c r="B10" s="146" t="s">
        <v>19</v>
      </c>
      <c r="C10" s="147" t="s">
        <v>20</v>
      </c>
      <c r="D10"/>
    </row>
    <row r="11" ht="24.75" customHeight="1" spans="2:4">
      <c r="B11" s="148" t="s">
        <v>21</v>
      </c>
      <c r="C11" s="147" t="s">
        <v>22</v>
      </c>
      <c r="D11"/>
    </row>
    <row r="12" ht="24.75" customHeight="1" spans="2:4">
      <c r="B12" s="149" t="s">
        <v>23</v>
      </c>
      <c r="C12" s="150" t="s">
        <v>24</v>
      </c>
      <c r="D12"/>
    </row>
    <row r="13" ht="24.75" customHeight="1" spans="2:4">
      <c r="B13" s="149" t="s">
        <v>25</v>
      </c>
      <c r="C13" s="151"/>
      <c r="D13"/>
    </row>
    <row r="14" ht="24.75" customHeight="1" spans="2:4">
      <c r="B14" s="149" t="s">
        <v>26</v>
      </c>
      <c r="C14" s="151"/>
      <c r="D14"/>
    </row>
    <row r="15" ht="24.75" customHeight="1" spans="2:4">
      <c r="B15" s="152" t="s">
        <v>27</v>
      </c>
      <c r="C15" s="153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E22" sqref="E22"/>
    </sheetView>
  </sheetViews>
  <sheetFormatPr defaultColWidth="8.88888888888889" defaultRowHeight="12.75" customHeight="1" outlineLevelCol="3"/>
  <cols>
    <col min="1" max="1" width="29.712962962963" style="106" customWidth="1"/>
    <col min="2" max="2" width="17.5740740740741" style="106" customWidth="1"/>
    <col min="3" max="3" width="28.5740740740741" style="106" customWidth="1"/>
    <col min="4" max="4" width="15.5740740740741" style="106" customWidth="1"/>
    <col min="5" max="256" width="9.13888888888889" style="107"/>
  </cols>
  <sheetData>
    <row r="1" ht="24.75" customHeight="1" spans="1:1">
      <c r="A1" s="108" t="s">
        <v>28</v>
      </c>
    </row>
    <row r="2" ht="24.75" customHeight="1" spans="1:4">
      <c r="A2" s="109" t="s">
        <v>29</v>
      </c>
      <c r="B2" s="109"/>
      <c r="C2" s="109"/>
      <c r="D2" s="109"/>
    </row>
    <row r="3" ht="24.75" customHeight="1" spans="1:4">
      <c r="A3" s="110"/>
      <c r="B3" s="111"/>
      <c r="C3" s="112"/>
      <c r="D3" s="113" t="s">
        <v>30</v>
      </c>
    </row>
    <row r="4" ht="24.75" customHeight="1" spans="1:4">
      <c r="A4" s="114" t="s">
        <v>31</v>
      </c>
      <c r="B4" s="115"/>
      <c r="C4" s="115" t="s">
        <v>32</v>
      </c>
      <c r="D4" s="116"/>
    </row>
    <row r="5" ht="24.75" customHeight="1" spans="1:4">
      <c r="A5" s="114" t="s">
        <v>33</v>
      </c>
      <c r="B5" s="115" t="s">
        <v>34</v>
      </c>
      <c r="C5" s="115" t="s">
        <v>33</v>
      </c>
      <c r="D5" s="116" t="s">
        <v>34</v>
      </c>
    </row>
    <row r="6" s="105" customFormat="1" ht="24.75" customHeight="1" spans="1:4">
      <c r="A6" s="117" t="s">
        <v>35</v>
      </c>
      <c r="B6" s="118">
        <v>3146400</v>
      </c>
      <c r="C6" s="119" t="s">
        <v>36</v>
      </c>
      <c r="D6" s="120">
        <v>3146400</v>
      </c>
    </row>
    <row r="7" s="105" customFormat="1" ht="24.75" customHeight="1" spans="1:4">
      <c r="A7" s="117" t="s">
        <v>37</v>
      </c>
      <c r="B7" s="121">
        <v>0</v>
      </c>
      <c r="C7" s="119" t="s">
        <v>38</v>
      </c>
      <c r="D7" s="120">
        <v>0</v>
      </c>
    </row>
    <row r="8" s="105" customFormat="1" ht="24.75" customHeight="1" spans="1:4">
      <c r="A8" s="122" t="s">
        <v>39</v>
      </c>
      <c r="B8" s="121">
        <v>0</v>
      </c>
      <c r="C8" s="119" t="s">
        <v>40</v>
      </c>
      <c r="D8" s="120">
        <v>0</v>
      </c>
    </row>
    <row r="9" s="105" customFormat="1" ht="24.75" customHeight="1" spans="1:4">
      <c r="A9" s="117" t="s">
        <v>41</v>
      </c>
      <c r="B9" s="121">
        <v>0</v>
      </c>
      <c r="C9" s="119" t="s">
        <v>42</v>
      </c>
      <c r="D9" s="120">
        <v>0</v>
      </c>
    </row>
    <row r="10" s="105" customFormat="1" ht="24.75" customHeight="1" spans="1:4">
      <c r="A10" s="117" t="s">
        <v>43</v>
      </c>
      <c r="B10" s="121">
        <v>0</v>
      </c>
      <c r="C10" s="119" t="s">
        <v>44</v>
      </c>
      <c r="D10" s="120">
        <v>0</v>
      </c>
    </row>
    <row r="11" s="105" customFormat="1" ht="24.75" customHeight="1" spans="1:4">
      <c r="A11" s="122" t="s">
        <v>45</v>
      </c>
      <c r="B11" s="121">
        <v>0</v>
      </c>
      <c r="C11" s="119" t="s">
        <v>46</v>
      </c>
      <c r="D11" s="123">
        <v>0</v>
      </c>
    </row>
    <row r="12" s="105" customFormat="1" ht="24.75" customHeight="1" spans="1:4">
      <c r="A12" s="122" t="s">
        <v>47</v>
      </c>
      <c r="B12" s="121">
        <v>0</v>
      </c>
      <c r="C12" s="119" t="s">
        <v>48</v>
      </c>
      <c r="D12" s="124">
        <v>0</v>
      </c>
    </row>
    <row r="13" s="105" customFormat="1" ht="24.75" customHeight="1" spans="1:4">
      <c r="A13" s="117" t="s">
        <v>49</v>
      </c>
      <c r="B13" s="121">
        <v>0</v>
      </c>
      <c r="C13" s="119" t="s">
        <v>50</v>
      </c>
      <c r="D13" s="125"/>
    </row>
    <row r="14" s="105" customFormat="1" ht="24.75" customHeight="1" spans="1:4">
      <c r="A14" s="117" t="s">
        <v>51</v>
      </c>
      <c r="B14" s="121">
        <v>0</v>
      </c>
      <c r="C14" s="119" t="s">
        <v>52</v>
      </c>
      <c r="D14" s="125">
        <v>0</v>
      </c>
    </row>
    <row r="15" s="105" customFormat="1" ht="24.75" customHeight="1" spans="1:4">
      <c r="A15" s="122"/>
      <c r="B15" s="119"/>
      <c r="C15" s="119" t="s">
        <v>53</v>
      </c>
      <c r="D15" s="125"/>
    </row>
    <row r="16" s="105" customFormat="1" ht="24.75" customHeight="1" spans="1:4">
      <c r="A16" s="122"/>
      <c r="B16" s="119"/>
      <c r="C16" s="119" t="s">
        <v>54</v>
      </c>
      <c r="D16" s="125">
        <v>0</v>
      </c>
    </row>
    <row r="17" s="105" customFormat="1" ht="24.75" customHeight="1" spans="1:4">
      <c r="A17" s="117"/>
      <c r="B17" s="119"/>
      <c r="C17" s="119" t="s">
        <v>55</v>
      </c>
      <c r="D17" s="125">
        <v>0</v>
      </c>
    </row>
    <row r="18" s="105" customFormat="1" ht="24.75" customHeight="1" spans="1:4">
      <c r="A18" s="117"/>
      <c r="B18" s="119"/>
      <c r="C18" s="119" t="s">
        <v>56</v>
      </c>
      <c r="D18" s="125">
        <v>0</v>
      </c>
    </row>
    <row r="19" s="105" customFormat="1" ht="24.75" customHeight="1" spans="1:4">
      <c r="A19" s="117"/>
      <c r="B19" s="119"/>
      <c r="C19" s="119" t="s">
        <v>57</v>
      </c>
      <c r="D19" s="125">
        <v>0</v>
      </c>
    </row>
    <row r="20" s="105" customFormat="1" ht="24.75" customHeight="1" spans="1:4">
      <c r="A20" s="117"/>
      <c r="B20" s="119"/>
      <c r="C20" s="119" t="s">
        <v>58</v>
      </c>
      <c r="D20" s="125">
        <v>0</v>
      </c>
    </row>
    <row r="21" s="105" customFormat="1" ht="24.75" customHeight="1" spans="1:4">
      <c r="A21" s="117"/>
      <c r="B21" s="119"/>
      <c r="C21" s="119" t="s">
        <v>59</v>
      </c>
      <c r="D21" s="125">
        <v>0</v>
      </c>
    </row>
    <row r="22" s="105" customFormat="1" ht="24.75" customHeight="1" spans="1:4">
      <c r="A22" s="117"/>
      <c r="B22" s="119"/>
      <c r="C22" s="119" t="s">
        <v>60</v>
      </c>
      <c r="D22" s="125">
        <v>0</v>
      </c>
    </row>
    <row r="23" s="105" customFormat="1" ht="24.75" customHeight="1" spans="1:4">
      <c r="A23" s="117"/>
      <c r="B23" s="119"/>
      <c r="C23" s="119" t="s">
        <v>61</v>
      </c>
      <c r="D23" s="125">
        <v>0</v>
      </c>
    </row>
    <row r="24" s="105" customFormat="1" ht="24.75" customHeight="1" spans="1:4">
      <c r="A24" s="117"/>
      <c r="B24" s="119"/>
      <c r="C24" s="119" t="s">
        <v>62</v>
      </c>
      <c r="D24" s="125">
        <v>0</v>
      </c>
    </row>
    <row r="25" s="105" customFormat="1" ht="24.75" customHeight="1" spans="1:4">
      <c r="A25" s="117"/>
      <c r="B25" s="119"/>
      <c r="C25" s="119" t="s">
        <v>63</v>
      </c>
      <c r="D25" s="125"/>
    </row>
    <row r="26" s="105" customFormat="1" ht="24.75" customHeight="1" spans="1:4">
      <c r="A26" s="117"/>
      <c r="B26" s="119"/>
      <c r="C26" s="119" t="s">
        <v>64</v>
      </c>
      <c r="D26" s="125">
        <v>0</v>
      </c>
    </row>
    <row r="27" s="105" customFormat="1" ht="24.75" customHeight="1" spans="1:4">
      <c r="A27" s="117"/>
      <c r="B27" s="119"/>
      <c r="C27" s="119" t="s">
        <v>65</v>
      </c>
      <c r="D27" s="125">
        <v>0</v>
      </c>
    </row>
    <row r="28" s="105" customFormat="1" ht="24.75" customHeight="1" spans="1:4">
      <c r="A28" s="117"/>
      <c r="B28" s="119"/>
      <c r="C28" s="119" t="s">
        <v>66</v>
      </c>
      <c r="D28" s="126">
        <v>0</v>
      </c>
    </row>
    <row r="29" s="105" customFormat="1" ht="24.75" customHeight="1" spans="1:4">
      <c r="A29" s="117"/>
      <c r="B29" s="119"/>
      <c r="C29" s="119" t="s">
        <v>67</v>
      </c>
      <c r="D29" s="126">
        <v>0</v>
      </c>
    </row>
    <row r="30" s="105" customFormat="1" ht="24.75" customHeight="1" spans="1:4">
      <c r="A30" s="117"/>
      <c r="B30" s="119"/>
      <c r="C30" s="119" t="s">
        <v>68</v>
      </c>
      <c r="D30" s="126">
        <v>0</v>
      </c>
    </row>
    <row r="31" s="105" customFormat="1" ht="24.75" customHeight="1" spans="1:4">
      <c r="A31" s="117"/>
      <c r="B31" s="119"/>
      <c r="C31" s="119" t="s">
        <v>69</v>
      </c>
      <c r="D31" s="126">
        <v>0</v>
      </c>
    </row>
    <row r="32" s="105" customFormat="1" ht="24.75" customHeight="1" spans="1:4">
      <c r="A32" s="117"/>
      <c r="B32" s="119"/>
      <c r="C32" s="119" t="s">
        <v>70</v>
      </c>
      <c r="D32" s="126">
        <v>0</v>
      </c>
    </row>
    <row r="33" s="105" customFormat="1" ht="24.75" customHeight="1" spans="1:4">
      <c r="A33" s="117"/>
      <c r="B33" s="119"/>
      <c r="C33" s="119" t="s">
        <v>71</v>
      </c>
      <c r="D33" s="126">
        <v>0</v>
      </c>
    </row>
    <row r="34" s="105" customFormat="1" ht="24.75" customHeight="1" spans="1:4">
      <c r="A34" s="117"/>
      <c r="B34" s="119"/>
      <c r="C34" s="119" t="s">
        <v>72</v>
      </c>
      <c r="D34" s="127">
        <v>0</v>
      </c>
    </row>
    <row r="35" ht="24.75" customHeight="1" spans="1:4">
      <c r="A35" s="128"/>
      <c r="B35" s="129"/>
      <c r="C35" s="129"/>
      <c r="D35" s="130"/>
    </row>
    <row r="36" s="105" customFormat="1" ht="24.75" customHeight="1" spans="1:4">
      <c r="A36" s="131" t="s">
        <v>73</v>
      </c>
      <c r="B36" s="121"/>
      <c r="C36" s="132" t="s">
        <v>74</v>
      </c>
      <c r="D36" s="123"/>
    </row>
    <row r="37" ht="24.75" customHeight="1" spans="1:4">
      <c r="A37" s="133"/>
      <c r="B37" s="129"/>
      <c r="C37" s="134"/>
      <c r="D37" s="130"/>
    </row>
    <row r="38" ht="24.75" customHeight="1" spans="1:4">
      <c r="A38" s="133"/>
      <c r="B38" s="129"/>
      <c r="C38" s="134"/>
      <c r="D38" s="130"/>
    </row>
    <row r="39" s="105" customFormat="1" ht="24.75" customHeight="1" spans="1:4">
      <c r="A39" s="117" t="s">
        <v>75</v>
      </c>
      <c r="B39" s="135"/>
      <c r="C39" s="119" t="s">
        <v>76</v>
      </c>
      <c r="D39" s="123">
        <v>0</v>
      </c>
    </row>
    <row r="40" s="105" customFormat="1" ht="24.75" customHeight="1" spans="1:4">
      <c r="A40" s="117" t="s">
        <v>77</v>
      </c>
      <c r="B40" s="135">
        <v>0</v>
      </c>
      <c r="C40" s="119"/>
      <c r="D40" s="136"/>
    </row>
    <row r="41" ht="24.75" customHeight="1" spans="1:4">
      <c r="A41" s="107"/>
      <c r="B41" s="137"/>
      <c r="C41" s="138"/>
      <c r="D41" s="130"/>
    </row>
    <row r="42" ht="24.75" customHeight="1" spans="1:4">
      <c r="A42" s="139"/>
      <c r="B42" s="137"/>
      <c r="C42" s="138"/>
      <c r="D42" s="130"/>
    </row>
    <row r="43" s="105" customFormat="1" ht="24.75" customHeight="1" spans="1:4">
      <c r="A43" s="131" t="s">
        <v>78</v>
      </c>
      <c r="B43" s="140"/>
      <c r="C43" s="141" t="s">
        <v>79</v>
      </c>
      <c r="D43" s="142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C28" sqref="C28"/>
    </sheetView>
  </sheetViews>
  <sheetFormatPr defaultColWidth="8.88888888888889" defaultRowHeight="12.75" customHeight="1" outlineLevelCol="2"/>
  <cols>
    <col min="1" max="1" width="44.8518518518519" style="1" customWidth="1"/>
    <col min="2" max="2" width="29.8518518518519" style="1" customWidth="1"/>
    <col min="3" max="3" width="31.287037037037" style="1" customWidth="1"/>
  </cols>
  <sheetData>
    <row r="1" ht="24.75" customHeight="1" spans="1:1">
      <c r="A1" s="26" t="s">
        <v>28</v>
      </c>
    </row>
    <row r="2" ht="24.75" customHeight="1" spans="1:2">
      <c r="A2" s="3" t="s">
        <v>80</v>
      </c>
      <c r="B2" s="3"/>
    </row>
    <row r="3" ht="24.75" customHeight="1" spans="1:2">
      <c r="A3" s="99"/>
      <c r="B3" s="100"/>
    </row>
    <row r="4" ht="24" customHeight="1" spans="1:2">
      <c r="A4" s="101" t="s">
        <v>33</v>
      </c>
      <c r="B4" s="102" t="s">
        <v>34</v>
      </c>
    </row>
    <row r="5" s="11" customFormat="1" ht="24.75" customHeight="1" spans="1:3">
      <c r="A5" s="103" t="s">
        <v>35</v>
      </c>
      <c r="B5" s="104">
        <v>3146400</v>
      </c>
      <c r="C5" s="2"/>
    </row>
    <row r="6" ht="24.75" customHeight="1" spans="1:2">
      <c r="A6" s="103" t="s">
        <v>81</v>
      </c>
      <c r="B6" s="104">
        <v>3146400</v>
      </c>
    </row>
    <row r="7" ht="24.75" customHeight="1" spans="1:2">
      <c r="A7" s="103" t="s">
        <v>82</v>
      </c>
      <c r="B7" s="104"/>
    </row>
    <row r="8" ht="24.75" customHeight="1" spans="1:2">
      <c r="A8" s="103" t="s">
        <v>83</v>
      </c>
      <c r="B8" s="104"/>
    </row>
    <row r="9" ht="24.75" customHeight="1" spans="1:2">
      <c r="A9" s="103" t="s">
        <v>84</v>
      </c>
      <c r="B9" s="104"/>
    </row>
    <row r="10" ht="24.75" customHeight="1" spans="1:2">
      <c r="A10" s="103" t="s">
        <v>85</v>
      </c>
      <c r="B10" s="104"/>
    </row>
    <row r="11" ht="24.75" customHeight="1" spans="1:2">
      <c r="A11" s="103" t="s">
        <v>86</v>
      </c>
      <c r="B11" s="104">
        <v>0</v>
      </c>
    </row>
    <row r="12" ht="24.75" customHeight="1" spans="1:2">
      <c r="A12" s="103" t="s">
        <v>86</v>
      </c>
      <c r="B12" s="104">
        <v>0</v>
      </c>
    </row>
    <row r="13" ht="24.75" customHeight="1" spans="1:2">
      <c r="A13" s="103" t="s">
        <v>86</v>
      </c>
      <c r="B13" s="104">
        <v>0</v>
      </c>
    </row>
    <row r="14" ht="24.75" customHeight="1" spans="1:2">
      <c r="A14" s="103" t="s">
        <v>86</v>
      </c>
      <c r="B14" s="104">
        <v>0</v>
      </c>
    </row>
    <row r="15" ht="24.75" customHeight="1" spans="1:2">
      <c r="A15" s="103" t="s">
        <v>86</v>
      </c>
      <c r="B15" s="104">
        <v>0</v>
      </c>
    </row>
    <row r="16" ht="24.75" customHeight="1" spans="1:2">
      <c r="A16" s="103" t="s">
        <v>75</v>
      </c>
      <c r="B16" s="104"/>
    </row>
    <row r="17" ht="24.75" customHeight="1" spans="1:2">
      <c r="A17" s="103" t="s">
        <v>87</v>
      </c>
      <c r="B17" s="104"/>
    </row>
    <row r="18" ht="24.75" customHeight="1" spans="1:2">
      <c r="A18" s="103" t="s">
        <v>88</v>
      </c>
      <c r="B18" s="104"/>
    </row>
    <row r="19" ht="24.75" customHeight="1" spans="1:2">
      <c r="A19" s="103" t="s">
        <v>89</v>
      </c>
      <c r="B19" s="104">
        <v>0</v>
      </c>
    </row>
    <row r="20" ht="24.75" customHeight="1" spans="1:2">
      <c r="A20" s="103" t="s">
        <v>90</v>
      </c>
      <c r="B20" s="104">
        <v>0</v>
      </c>
    </row>
    <row r="21" ht="24.75" customHeight="1" spans="1:2">
      <c r="A21" s="103" t="s">
        <v>91</v>
      </c>
      <c r="B21" s="104">
        <v>0</v>
      </c>
    </row>
    <row r="22" ht="24.75" customHeight="1" spans="1:2">
      <c r="A22" s="103" t="s">
        <v>92</v>
      </c>
      <c r="B22" s="104">
        <v>0</v>
      </c>
    </row>
    <row r="23" ht="24.75" customHeight="1" spans="1:2">
      <c r="A23" s="103" t="s">
        <v>77</v>
      </c>
      <c r="B23" s="104">
        <v>0</v>
      </c>
    </row>
    <row r="24" ht="24.75" customHeight="1" spans="1:2">
      <c r="A24" s="103" t="s">
        <v>93</v>
      </c>
      <c r="B24" s="104">
        <v>0</v>
      </c>
    </row>
    <row r="25" ht="24.75" customHeight="1" spans="1:2">
      <c r="A25" s="103" t="s">
        <v>94</v>
      </c>
      <c r="B25" s="104">
        <v>0</v>
      </c>
    </row>
    <row r="26" ht="24.75" customHeight="1" spans="1:2">
      <c r="A26" s="103" t="s">
        <v>95</v>
      </c>
      <c r="B26" s="104">
        <v>0</v>
      </c>
    </row>
    <row r="27" ht="24.75" customHeight="1" spans="1:2">
      <c r="A27" s="103" t="s">
        <v>96</v>
      </c>
      <c r="B27" s="104">
        <v>0</v>
      </c>
    </row>
    <row r="28" ht="24.75" customHeight="1" spans="1:2">
      <c r="A28" s="103" t="s">
        <v>97</v>
      </c>
      <c r="B28" s="104">
        <v>0</v>
      </c>
    </row>
    <row r="29" ht="24.75" customHeight="1" spans="1:2">
      <c r="A29" s="103" t="s">
        <v>98</v>
      </c>
      <c r="B29" s="104">
        <v>3146400</v>
      </c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showZeros="0" workbookViewId="0">
      <selection activeCell="D7" sqref="D7"/>
    </sheetView>
  </sheetViews>
  <sheetFormatPr defaultColWidth="8.8888888888888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5185185185185" style="1" customWidth="1"/>
  </cols>
  <sheetData>
    <row r="1" ht="24.75" customHeight="1" spans="1:1">
      <c r="A1" s="26" t="s">
        <v>28</v>
      </c>
    </row>
    <row r="2" ht="24.75" customHeight="1" spans="1:5">
      <c r="A2" s="85" t="s">
        <v>99</v>
      </c>
      <c r="B2" s="85"/>
      <c r="C2" s="85"/>
      <c r="D2" s="85"/>
      <c r="E2" s="85"/>
    </row>
    <row r="3" ht="24.75" customHeight="1" spans="1:5">
      <c r="A3" s="74"/>
      <c r="B3" s="74"/>
      <c r="E3" s="4" t="s">
        <v>30</v>
      </c>
    </row>
    <row r="4" ht="24.75" customHeight="1" spans="1:5">
      <c r="A4" s="5" t="s">
        <v>100</v>
      </c>
      <c r="B4" s="5" t="s">
        <v>101</v>
      </c>
      <c r="C4" s="6" t="s">
        <v>102</v>
      </c>
      <c r="D4" s="7" t="s">
        <v>103</v>
      </c>
      <c r="E4" s="86" t="s">
        <v>104</v>
      </c>
    </row>
    <row r="5" ht="24.75" customHeight="1" spans="1:5">
      <c r="A5" s="5" t="s">
        <v>105</v>
      </c>
      <c r="B5" s="5">
        <v>1</v>
      </c>
      <c r="C5" s="6">
        <v>2</v>
      </c>
      <c r="D5" s="7">
        <v>3</v>
      </c>
      <c r="E5" s="87">
        <v>4</v>
      </c>
    </row>
    <row r="6" s="11" customFormat="1" ht="29.25" customHeight="1" spans="1:7">
      <c r="A6" s="88" t="s">
        <v>106</v>
      </c>
      <c r="B6" s="61"/>
      <c r="C6" s="62"/>
      <c r="D6" s="89"/>
      <c r="E6" s="90"/>
      <c r="F6" s="2"/>
      <c r="G6" s="2"/>
    </row>
    <row r="7" ht="29.25" customHeight="1" spans="1:5">
      <c r="A7" s="65" t="s">
        <v>107</v>
      </c>
      <c r="B7" s="61">
        <v>314.64</v>
      </c>
      <c r="C7" s="91">
        <v>314.64</v>
      </c>
      <c r="D7" s="92"/>
      <c r="E7" s="93"/>
    </row>
    <row r="8" ht="29.25" customHeight="1" spans="1:5">
      <c r="A8" s="65" t="s">
        <v>108</v>
      </c>
      <c r="B8" s="61"/>
      <c r="C8" s="62"/>
      <c r="D8" s="94"/>
      <c r="E8" s="90"/>
    </row>
    <row r="9" ht="29.25" customHeight="1" spans="1:5">
      <c r="A9" s="67" t="s">
        <v>109</v>
      </c>
      <c r="B9" s="95">
        <v>314.64</v>
      </c>
      <c r="C9" s="64">
        <v>314.64</v>
      </c>
      <c r="D9" s="96"/>
      <c r="E9" s="97"/>
    </row>
    <row r="10" ht="29.25" customHeight="1" spans="1:5">
      <c r="A10" s="98"/>
      <c r="B10" s="95"/>
      <c r="C10" s="64"/>
      <c r="D10" s="96"/>
      <c r="E10" s="97"/>
    </row>
    <row r="11" ht="29.25" customHeight="1" spans="1:5">
      <c r="A11" s="98"/>
      <c r="B11" s="95"/>
      <c r="C11" s="64"/>
      <c r="D11" s="96"/>
      <c r="E11" s="97"/>
    </row>
    <row r="12" ht="29.25" customHeight="1" spans="1:5">
      <c r="A12" s="98"/>
      <c r="B12" s="95"/>
      <c r="C12" s="64"/>
      <c r="D12" s="96"/>
      <c r="E12" s="97"/>
    </row>
    <row r="13" ht="29.25" customHeight="1" spans="1:5">
      <c r="A13" s="98"/>
      <c r="B13" s="95"/>
      <c r="C13" s="64"/>
      <c r="D13" s="96"/>
      <c r="E13" s="97"/>
    </row>
    <row r="14" ht="29.25" customHeight="1" spans="1:5">
      <c r="A14" s="98"/>
      <c r="B14" s="95"/>
      <c r="C14" s="64"/>
      <c r="D14" s="96"/>
      <c r="E14" s="97"/>
    </row>
    <row r="15" ht="29.25" customHeight="1" spans="1:5">
      <c r="A15" s="98"/>
      <c r="B15" s="95"/>
      <c r="C15" s="64"/>
      <c r="D15" s="96"/>
      <c r="E15" s="97"/>
    </row>
    <row r="16" ht="29.25" customHeight="1" spans="1:5">
      <c r="A16" s="98"/>
      <c r="B16" s="95"/>
      <c r="C16" s="64"/>
      <c r="D16" s="96"/>
      <c r="E16" s="97"/>
    </row>
    <row r="17" ht="29.25" customHeight="1" spans="1:5">
      <c r="A17" s="88" t="s">
        <v>110</v>
      </c>
      <c r="B17" s="61"/>
      <c r="C17" s="62"/>
      <c r="D17" s="91"/>
      <c r="E17" s="90"/>
    </row>
    <row r="18" ht="29.25" customHeight="1" spans="1:5">
      <c r="A18" s="88" t="s">
        <v>111</v>
      </c>
      <c r="B18" s="61"/>
      <c r="C18" s="62"/>
      <c r="D18" s="91"/>
      <c r="E18" s="90"/>
    </row>
    <row r="19" ht="29.25" customHeight="1" spans="1:5">
      <c r="A19" s="98" t="s">
        <v>112</v>
      </c>
      <c r="B19" s="95"/>
      <c r="C19" s="64"/>
      <c r="D19" s="96"/>
      <c r="E19" s="97"/>
    </row>
    <row r="20" ht="29.25" customHeight="1" spans="1:5">
      <c r="A20" s="98" t="s">
        <v>113</v>
      </c>
      <c r="B20" s="95"/>
      <c r="C20" s="64"/>
      <c r="D20" s="96"/>
      <c r="E20" s="97"/>
    </row>
    <row r="21" ht="29.25" customHeight="1" spans="1:5">
      <c r="A21" s="98" t="s">
        <v>114</v>
      </c>
      <c r="B21" s="95"/>
      <c r="C21" s="64"/>
      <c r="D21" s="96"/>
      <c r="E21" s="97"/>
    </row>
    <row r="22" ht="29.25" customHeight="1" spans="1:5">
      <c r="A22" s="98" t="s">
        <v>115</v>
      </c>
      <c r="B22" s="95"/>
      <c r="C22" s="64"/>
      <c r="D22" s="96"/>
      <c r="E22" s="97"/>
    </row>
    <row r="23" ht="29.25" customHeight="1" spans="1:5">
      <c r="A23" s="88" t="s">
        <v>116</v>
      </c>
      <c r="B23" s="61"/>
      <c r="C23" s="62"/>
      <c r="D23" s="91"/>
      <c r="E23" s="90"/>
    </row>
    <row r="24" ht="29.25" customHeight="1" spans="1:5">
      <c r="A24" s="98" t="s">
        <v>117</v>
      </c>
      <c r="B24" s="95"/>
      <c r="C24" s="64"/>
      <c r="D24" s="96"/>
      <c r="E24" s="97"/>
    </row>
    <row r="25" ht="29.25" customHeight="1" spans="1:5">
      <c r="A25" s="88" t="s">
        <v>118</v>
      </c>
      <c r="B25" s="61"/>
      <c r="C25" s="62"/>
      <c r="D25" s="91"/>
      <c r="E25" s="90"/>
    </row>
    <row r="26" ht="29.25" customHeight="1" spans="1:5">
      <c r="A26" s="88" t="s">
        <v>119</v>
      </c>
      <c r="B26" s="61"/>
      <c r="C26" s="62"/>
      <c r="D26" s="91"/>
      <c r="E26" s="90"/>
    </row>
    <row r="27" ht="29.25" customHeight="1" spans="1:5">
      <c r="A27" s="98" t="s">
        <v>120</v>
      </c>
      <c r="B27" s="95"/>
      <c r="C27" s="64"/>
      <c r="D27" s="96"/>
      <c r="E27" s="97"/>
    </row>
    <row r="28" ht="29.25" customHeight="1" spans="1:5">
      <c r="A28" s="98" t="s">
        <v>121</v>
      </c>
      <c r="B28" s="95"/>
      <c r="C28" s="64"/>
      <c r="D28" s="96"/>
      <c r="E28" s="97"/>
    </row>
    <row r="29" ht="29.25" customHeight="1" spans="1:5">
      <c r="A29" s="98" t="s">
        <v>122</v>
      </c>
      <c r="B29" s="95"/>
      <c r="C29" s="64"/>
      <c r="D29" s="96"/>
      <c r="E29" s="97"/>
    </row>
    <row r="30" ht="29.25" customHeight="1" spans="1:5">
      <c r="A30" s="88" t="s">
        <v>123</v>
      </c>
      <c r="B30" s="61"/>
      <c r="C30" s="62"/>
      <c r="D30" s="91"/>
      <c r="E30" s="90"/>
    </row>
    <row r="31" ht="29.25" customHeight="1" spans="1:5">
      <c r="A31" s="88" t="s">
        <v>124</v>
      </c>
      <c r="B31" s="61"/>
      <c r="C31" s="62"/>
      <c r="D31" s="91"/>
      <c r="E31" s="90"/>
    </row>
    <row r="32" ht="29.25" customHeight="1" spans="1:5">
      <c r="A32" s="98" t="s">
        <v>125</v>
      </c>
      <c r="B32" s="95"/>
      <c r="C32" s="64"/>
      <c r="D32" s="96"/>
      <c r="E32" s="97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topLeftCell="A10" workbookViewId="0">
      <selection activeCell="E27" sqref="E27"/>
    </sheetView>
  </sheetViews>
  <sheetFormatPr defaultColWidth="8.8888888888888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</cols>
  <sheetData>
    <row r="1" ht="25.5" customHeight="1" spans="1:98">
      <c r="A1" s="26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8" t="s">
        <v>126</v>
      </c>
      <c r="B2" s="68"/>
      <c r="C2" s="68"/>
      <c r="D2" s="68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</row>
    <row r="3" ht="16.5" customHeight="1" spans="2:98">
      <c r="B3" s="70"/>
      <c r="C3" s="71"/>
      <c r="D3" s="4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</row>
    <row r="4" ht="16.5" customHeight="1" spans="1:98">
      <c r="A4" s="5" t="s">
        <v>127</v>
      </c>
      <c r="B4" s="7"/>
      <c r="C4" s="73" t="s">
        <v>128</v>
      </c>
      <c r="D4" s="7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59" t="s">
        <v>33</v>
      </c>
      <c r="D5" s="74" t="s">
        <v>106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5" t="s">
        <v>129</v>
      </c>
      <c r="B6" s="76">
        <v>3146400</v>
      </c>
      <c r="C6" s="77" t="s">
        <v>130</v>
      </c>
      <c r="D6" s="78">
        <v>3146400</v>
      </c>
      <c r="E6" s="79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2"/>
    </row>
    <row r="7" s="11" customFormat="1" ht="16.5" customHeight="1" spans="1:99">
      <c r="A7" s="75" t="s">
        <v>131</v>
      </c>
      <c r="B7" s="76">
        <v>3146400</v>
      </c>
      <c r="C7" s="77" t="s">
        <v>132</v>
      </c>
      <c r="D7" s="78">
        <v>3146400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2"/>
    </row>
    <row r="8" s="11" customFormat="1" ht="16.5" customHeight="1" spans="1:99">
      <c r="A8" s="75" t="s">
        <v>133</v>
      </c>
      <c r="B8" s="76"/>
      <c r="C8" s="77" t="s">
        <v>134</v>
      </c>
      <c r="D8" s="78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2"/>
    </row>
    <row r="9" s="11" customFormat="1" ht="16.5" customHeight="1" spans="1:99">
      <c r="A9" s="75" t="s">
        <v>135</v>
      </c>
      <c r="B9" s="76"/>
      <c r="C9" s="77" t="s">
        <v>136</v>
      </c>
      <c r="D9" s="78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2"/>
    </row>
    <row r="10" s="11" customFormat="1" ht="16.5" customHeight="1" spans="1:99">
      <c r="A10" s="75"/>
      <c r="B10" s="81"/>
      <c r="C10" s="77" t="s">
        <v>137</v>
      </c>
      <c r="D10" s="78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2"/>
    </row>
    <row r="11" s="11" customFormat="1" ht="16.5" customHeight="1" spans="1:99">
      <c r="A11" s="75"/>
      <c r="B11" s="81"/>
      <c r="C11" s="77" t="s">
        <v>138</v>
      </c>
      <c r="D11" s="78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2"/>
    </row>
    <row r="12" s="11" customFormat="1" ht="16.5" customHeight="1" spans="1:99">
      <c r="A12" s="75"/>
      <c r="B12" s="81"/>
      <c r="C12" s="77" t="s">
        <v>139</v>
      </c>
      <c r="D12" s="78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2"/>
    </row>
    <row r="13" s="11" customFormat="1" ht="16.5" customHeight="1" spans="1:99">
      <c r="A13" s="82"/>
      <c r="B13" s="76"/>
      <c r="C13" s="77" t="s">
        <v>140</v>
      </c>
      <c r="D13" s="78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2"/>
    </row>
    <row r="14" s="11" customFormat="1" ht="16.5" customHeight="1" spans="1:99">
      <c r="A14" s="82"/>
      <c r="B14" s="83"/>
      <c r="C14" s="77" t="s">
        <v>141</v>
      </c>
      <c r="D14" s="7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2"/>
    </row>
    <row r="15" s="11" customFormat="1" ht="16.5" customHeight="1" spans="1:99">
      <c r="A15" s="82"/>
      <c r="B15" s="76"/>
      <c r="C15" s="77" t="s">
        <v>142</v>
      </c>
      <c r="D15" s="78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2"/>
    </row>
    <row r="16" s="11" customFormat="1" ht="16.5" customHeight="1" spans="1:99">
      <c r="A16" s="82"/>
      <c r="B16" s="76"/>
      <c r="C16" s="77" t="s">
        <v>143</v>
      </c>
      <c r="D16" s="78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2"/>
    </row>
    <row r="17" s="11" customFormat="1" ht="16.5" customHeight="1" spans="1:99">
      <c r="A17" s="82"/>
      <c r="B17" s="76"/>
      <c r="C17" s="77" t="s">
        <v>144</v>
      </c>
      <c r="D17" s="78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2"/>
    </row>
    <row r="18" s="11" customFormat="1" ht="16.5" customHeight="1" spans="1:99">
      <c r="A18" s="82"/>
      <c r="B18" s="76"/>
      <c r="C18" s="77" t="s">
        <v>145</v>
      </c>
      <c r="D18" s="78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2"/>
    </row>
    <row r="19" s="11" customFormat="1" ht="16.5" customHeight="1" spans="1:99">
      <c r="A19" s="82"/>
      <c r="B19" s="76"/>
      <c r="C19" s="77" t="s">
        <v>146</v>
      </c>
      <c r="D19" s="7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2"/>
    </row>
    <row r="20" s="11" customFormat="1" ht="16.5" customHeight="1" spans="1:99">
      <c r="A20" s="82"/>
      <c r="B20" s="76"/>
      <c r="C20" s="77" t="s">
        <v>147</v>
      </c>
      <c r="D20" s="78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2"/>
    </row>
    <row r="21" s="11" customFormat="1" ht="16.5" customHeight="1" spans="1:99">
      <c r="A21" s="82"/>
      <c r="B21" s="76"/>
      <c r="C21" s="77" t="s">
        <v>148</v>
      </c>
      <c r="D21" s="78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2"/>
    </row>
    <row r="22" s="11" customFormat="1" ht="16.5" customHeight="1" spans="1:99">
      <c r="A22" s="82"/>
      <c r="B22" s="76"/>
      <c r="C22" s="77" t="s">
        <v>149</v>
      </c>
      <c r="D22" s="78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2"/>
    </row>
    <row r="23" s="11" customFormat="1" ht="16.5" customHeight="1" spans="1:99">
      <c r="A23" s="82"/>
      <c r="B23" s="76"/>
      <c r="C23" s="77" t="s">
        <v>150</v>
      </c>
      <c r="D23" s="78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2"/>
    </row>
    <row r="24" s="11" customFormat="1" ht="16.5" customHeight="1" spans="1:99">
      <c r="A24" s="82"/>
      <c r="B24" s="76"/>
      <c r="C24" s="77" t="s">
        <v>151</v>
      </c>
      <c r="D24" s="78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2"/>
    </row>
    <row r="25" s="11" customFormat="1" ht="16.5" customHeight="1" spans="1:99">
      <c r="A25" s="82"/>
      <c r="B25" s="76"/>
      <c r="C25" s="77" t="s">
        <v>152</v>
      </c>
      <c r="D25" s="78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2"/>
    </row>
    <row r="26" s="11" customFormat="1" ht="16.5" customHeight="1" spans="1:99">
      <c r="A26" s="82"/>
      <c r="B26" s="76"/>
      <c r="C26" s="77" t="s">
        <v>153</v>
      </c>
      <c r="D26" s="78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2"/>
    </row>
    <row r="27" s="11" customFormat="1" ht="16.5" customHeight="1" spans="1:99">
      <c r="A27" s="82"/>
      <c r="B27" s="76"/>
      <c r="C27" s="77" t="s">
        <v>154</v>
      </c>
      <c r="D27" s="78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2"/>
    </row>
    <row r="28" s="11" customFormat="1" ht="16.5" customHeight="1" spans="1:99">
      <c r="A28" s="82"/>
      <c r="B28" s="76"/>
      <c r="C28" s="77" t="s">
        <v>155</v>
      </c>
      <c r="D28" s="78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2"/>
    </row>
    <row r="29" s="11" customFormat="1" ht="16.5" customHeight="1" spans="1:99">
      <c r="A29" s="82"/>
      <c r="B29" s="76"/>
      <c r="C29" s="77" t="s">
        <v>156</v>
      </c>
      <c r="D29" s="78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2"/>
    </row>
    <row r="30" s="11" customFormat="1" ht="16.5" customHeight="1" spans="1:99">
      <c r="A30" s="82"/>
      <c r="B30" s="76"/>
      <c r="C30" s="77" t="s">
        <v>157</v>
      </c>
      <c r="D30" s="78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2"/>
    </row>
    <row r="31" s="11" customFormat="1" ht="16.5" customHeight="1" spans="1:99">
      <c r="A31" s="82"/>
      <c r="B31" s="76"/>
      <c r="C31" s="77" t="s">
        <v>158</v>
      </c>
      <c r="D31" s="78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2"/>
    </row>
    <row r="32" s="11" customFormat="1" ht="16.5" customHeight="1" spans="1:99">
      <c r="A32" s="82"/>
      <c r="B32" s="76"/>
      <c r="C32" s="77" t="s">
        <v>159</v>
      </c>
      <c r="D32" s="78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2"/>
    </row>
    <row r="33" s="11" customFormat="1" ht="16.5" customHeight="1" spans="1:99">
      <c r="A33" s="82"/>
      <c r="B33" s="76"/>
      <c r="C33" s="77" t="s">
        <v>160</v>
      </c>
      <c r="D33" s="78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2"/>
    </row>
    <row r="34" ht="16.5" customHeight="1" spans="1:98">
      <c r="A34" s="73" t="s">
        <v>161</v>
      </c>
      <c r="B34" s="84">
        <f>B7+B8</f>
        <v>3146400</v>
      </c>
      <c r="C34" s="6" t="s">
        <v>162</v>
      </c>
      <c r="D34" s="78">
        <v>3146400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showGridLines="0" showZeros="0" workbookViewId="0">
      <selection activeCell="E9" sqref="E9"/>
    </sheetView>
  </sheetViews>
  <sheetFormatPr defaultColWidth="8.88888888888889" defaultRowHeight="12.75" customHeight="1"/>
  <cols>
    <col min="1" max="1" width="41.8518518518519" style="1" customWidth="1"/>
    <col min="2" max="2" width="14.4259259259259" style="1" customWidth="1"/>
    <col min="3" max="11" width="14.287037037037" style="1" customWidth="1"/>
    <col min="12" max="13" width="6.85185185185185" style="1" customWidth="1"/>
  </cols>
  <sheetData>
    <row r="1" ht="24.75" customHeight="1" spans="1:1">
      <c r="A1" s="26" t="s">
        <v>28</v>
      </c>
    </row>
    <row r="2" ht="24.75" customHeight="1" spans="1:11">
      <c r="A2" s="3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164</v>
      </c>
      <c r="B4" s="6" t="s">
        <v>106</v>
      </c>
      <c r="C4" s="6" t="s">
        <v>165</v>
      </c>
      <c r="D4" s="6"/>
      <c r="E4" s="6"/>
      <c r="F4" s="6" t="s">
        <v>166</v>
      </c>
      <c r="G4" s="6"/>
      <c r="H4" s="6"/>
      <c r="I4" s="6" t="s">
        <v>167</v>
      </c>
      <c r="J4" s="6"/>
      <c r="K4" s="7"/>
    </row>
    <row r="5" ht="24.75" customHeight="1" spans="1:11">
      <c r="A5" s="5"/>
      <c r="B5" s="6"/>
      <c r="C5" s="6" t="s">
        <v>106</v>
      </c>
      <c r="D5" s="6" t="s">
        <v>102</v>
      </c>
      <c r="E5" s="6" t="s">
        <v>103</v>
      </c>
      <c r="F5" s="6" t="s">
        <v>106</v>
      </c>
      <c r="G5" s="6" t="s">
        <v>102</v>
      </c>
      <c r="H5" s="6" t="s">
        <v>103</v>
      </c>
      <c r="I5" s="59" t="s">
        <v>106</v>
      </c>
      <c r="J5" s="59" t="s">
        <v>102</v>
      </c>
      <c r="K5" s="60" t="s">
        <v>103</v>
      </c>
    </row>
    <row r="6" ht="24.75" customHeight="1" spans="1:11">
      <c r="A6" s="5" t="s">
        <v>105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4" t="s">
        <v>106</v>
      </c>
      <c r="B7" s="66"/>
      <c r="C7" s="66"/>
      <c r="D7" s="66"/>
      <c r="E7" s="66"/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3">
        <v>0</v>
      </c>
      <c r="L7" s="2"/>
      <c r="M7" s="2"/>
    </row>
    <row r="8" ht="24.75" customHeight="1" spans="1:11">
      <c r="A8" s="54" t="s">
        <v>168</v>
      </c>
      <c r="B8" s="66">
        <v>314.64</v>
      </c>
      <c r="C8" s="66">
        <v>314.64</v>
      </c>
      <c r="D8" s="66">
        <v>314.64</v>
      </c>
      <c r="E8" s="66"/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3">
        <v>0</v>
      </c>
    </row>
    <row r="9" ht="24.75" customHeight="1" spans="1:11">
      <c r="A9" s="8"/>
      <c r="B9" s="9"/>
      <c r="C9" s="9"/>
      <c r="D9" s="9"/>
      <c r="E9" s="9"/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  <row r="10" ht="24.75" customHeight="1" spans="1:11">
      <c r="A10" s="8"/>
      <c r="B10" s="9"/>
      <c r="C10" s="9"/>
      <c r="D10" s="9"/>
      <c r="E10" s="9"/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</row>
    <row r="11" ht="24.75" customHeight="1" spans="1:11">
      <c r="A11" s="8"/>
      <c r="B11" s="9"/>
      <c r="C11" s="9"/>
      <c r="D11" s="9"/>
      <c r="E11" s="9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showZeros="0" topLeftCell="A7" workbookViewId="0">
      <selection activeCell="C14" sqref="C14"/>
    </sheetView>
  </sheetViews>
  <sheetFormatPr defaultColWidth="8.88888888888889" defaultRowHeight="12.75" customHeight="1" outlineLevelCol="6"/>
  <cols>
    <col min="1" max="1" width="18" style="1" customWidth="1"/>
    <col min="2" max="2" width="32.4259259259259" style="1" customWidth="1"/>
    <col min="3" max="5" width="17.8518518518519" style="1" customWidth="1"/>
    <col min="6" max="7" width="6.85185185185185" style="1" customWidth="1"/>
  </cols>
  <sheetData>
    <row r="1" ht="24.75" customHeight="1" spans="1:2">
      <c r="A1" s="26" t="s">
        <v>28</v>
      </c>
      <c r="B1" s="27"/>
    </row>
    <row r="2" ht="24.75" customHeight="1" spans="1:5">
      <c r="A2" s="3" t="s">
        <v>169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100</v>
      </c>
      <c r="B4" s="6"/>
      <c r="C4" s="5" t="s">
        <v>165</v>
      </c>
      <c r="D4" s="6"/>
      <c r="E4" s="7"/>
    </row>
    <row r="5" ht="24.75" customHeight="1" spans="1:5">
      <c r="A5" s="5" t="s">
        <v>170</v>
      </c>
      <c r="B5" s="6" t="s">
        <v>171</v>
      </c>
      <c r="C5" s="59" t="s">
        <v>106</v>
      </c>
      <c r="D5" s="59" t="s">
        <v>102</v>
      </c>
      <c r="E5" s="60" t="s">
        <v>103</v>
      </c>
    </row>
    <row r="6" ht="24.75" customHeight="1" spans="1:5">
      <c r="A6" s="5" t="s">
        <v>105</v>
      </c>
      <c r="B6" s="6" t="s">
        <v>105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4"/>
      <c r="B7" s="65" t="s">
        <v>106</v>
      </c>
      <c r="C7" s="66"/>
      <c r="D7" s="66"/>
      <c r="E7" s="63"/>
      <c r="F7" s="2"/>
      <c r="G7" s="2"/>
    </row>
    <row r="8" ht="24.75" customHeight="1" spans="1:5">
      <c r="A8" s="54" t="s">
        <v>172</v>
      </c>
      <c r="B8" s="65" t="s">
        <v>107</v>
      </c>
      <c r="C8" s="66"/>
      <c r="D8" s="66"/>
      <c r="E8" s="63"/>
    </row>
    <row r="9" ht="24.75" customHeight="1" spans="1:5">
      <c r="A9" s="54" t="s">
        <v>173</v>
      </c>
      <c r="B9" s="65" t="s">
        <v>108</v>
      </c>
      <c r="C9" s="66"/>
      <c r="D9" s="66"/>
      <c r="E9" s="63"/>
    </row>
    <row r="10" ht="24.75" customHeight="1" spans="1:5">
      <c r="A10" s="8" t="s">
        <v>174</v>
      </c>
      <c r="B10" s="67" t="s">
        <v>109</v>
      </c>
      <c r="C10" s="9">
        <v>314.64</v>
      </c>
      <c r="D10" s="9">
        <v>314.64</v>
      </c>
      <c r="E10" s="10"/>
    </row>
    <row r="11" ht="24.75" customHeight="1" spans="1:5">
      <c r="A11" s="8"/>
      <c r="B11" s="67"/>
      <c r="C11" s="9"/>
      <c r="D11" s="9"/>
      <c r="E11" s="10"/>
    </row>
    <row r="12" ht="24.75" customHeight="1" spans="1:5">
      <c r="A12" s="8"/>
      <c r="B12" s="67"/>
      <c r="C12" s="9"/>
      <c r="D12" s="9"/>
      <c r="E12" s="10"/>
    </row>
    <row r="13" ht="24.75" customHeight="1" spans="1:5">
      <c r="A13" s="8"/>
      <c r="B13" s="67"/>
      <c r="C13" s="9"/>
      <c r="D13" s="9"/>
      <c r="E13" s="10"/>
    </row>
    <row r="14" ht="24.75" customHeight="1" spans="1:5">
      <c r="A14" s="8"/>
      <c r="B14" s="67"/>
      <c r="C14" s="9"/>
      <c r="D14" s="9"/>
      <c r="E14" s="10"/>
    </row>
    <row r="15" ht="24.75" customHeight="1" spans="1:5">
      <c r="A15" s="8"/>
      <c r="B15" s="67"/>
      <c r="C15" s="9"/>
      <c r="D15" s="9"/>
      <c r="E15" s="10"/>
    </row>
    <row r="16" ht="24.75" customHeight="1" spans="1:5">
      <c r="A16" s="8"/>
      <c r="B16" s="67"/>
      <c r="C16" s="9"/>
      <c r="D16" s="9"/>
      <c r="E16" s="10"/>
    </row>
    <row r="17" ht="24.75" customHeight="1" spans="1:5">
      <c r="A17" s="54" t="s">
        <v>175</v>
      </c>
      <c r="B17" s="65" t="s">
        <v>110</v>
      </c>
      <c r="C17" s="66"/>
      <c r="D17" s="66"/>
      <c r="E17" s="63"/>
    </row>
    <row r="18" ht="24.75" customHeight="1" spans="1:5">
      <c r="A18" s="54" t="s">
        <v>176</v>
      </c>
      <c r="B18" s="65" t="s">
        <v>111</v>
      </c>
      <c r="C18" s="66"/>
      <c r="D18" s="66"/>
      <c r="E18" s="63"/>
    </row>
    <row r="19" ht="24.75" customHeight="1" spans="1:5">
      <c r="A19" s="8" t="s">
        <v>177</v>
      </c>
      <c r="B19" s="67" t="s">
        <v>112</v>
      </c>
      <c r="C19" s="9"/>
      <c r="D19" s="9"/>
      <c r="E19" s="10"/>
    </row>
    <row r="20" ht="24.75" customHeight="1" spans="1:5">
      <c r="A20" s="8" t="s">
        <v>178</v>
      </c>
      <c r="B20" s="67" t="s">
        <v>113</v>
      </c>
      <c r="C20" s="9"/>
      <c r="D20" s="9"/>
      <c r="E20" s="10"/>
    </row>
    <row r="21" ht="24.75" customHeight="1" spans="1:5">
      <c r="A21" s="8" t="s">
        <v>179</v>
      </c>
      <c r="B21" s="67" t="s">
        <v>114</v>
      </c>
      <c r="C21" s="9"/>
      <c r="D21" s="9"/>
      <c r="E21" s="10"/>
    </row>
    <row r="22" ht="24.75" customHeight="1" spans="1:5">
      <c r="A22" s="8" t="s">
        <v>180</v>
      </c>
      <c r="B22" s="67" t="s">
        <v>115</v>
      </c>
      <c r="C22" s="9"/>
      <c r="D22" s="9"/>
      <c r="E22" s="10"/>
    </row>
    <row r="23" ht="24.75" customHeight="1" spans="1:5">
      <c r="A23" s="54" t="s">
        <v>181</v>
      </c>
      <c r="B23" s="65" t="s">
        <v>116</v>
      </c>
      <c r="C23" s="66"/>
      <c r="D23" s="66"/>
      <c r="E23" s="63"/>
    </row>
    <row r="24" ht="24.75" customHeight="1" spans="1:5">
      <c r="A24" s="8" t="s">
        <v>182</v>
      </c>
      <c r="B24" s="67" t="s">
        <v>117</v>
      </c>
      <c r="C24" s="9"/>
      <c r="D24" s="9"/>
      <c r="E24" s="10"/>
    </row>
    <row r="25" ht="24.75" customHeight="1" spans="1:5">
      <c r="A25" s="54" t="s">
        <v>183</v>
      </c>
      <c r="B25" s="65" t="s">
        <v>118</v>
      </c>
      <c r="C25" s="66"/>
      <c r="D25" s="66"/>
      <c r="E25" s="63"/>
    </row>
    <row r="26" ht="24.75" customHeight="1" spans="1:5">
      <c r="A26" s="54" t="s">
        <v>184</v>
      </c>
      <c r="B26" s="65" t="s">
        <v>119</v>
      </c>
      <c r="C26" s="66"/>
      <c r="D26" s="66"/>
      <c r="E26" s="63"/>
    </row>
    <row r="27" ht="24.75" customHeight="1" spans="1:5">
      <c r="A27" s="8" t="s">
        <v>185</v>
      </c>
      <c r="B27" s="67" t="s">
        <v>120</v>
      </c>
      <c r="C27" s="9"/>
      <c r="D27" s="9"/>
      <c r="E27" s="10"/>
    </row>
    <row r="28" ht="24.75" customHeight="1" spans="1:5">
      <c r="A28" s="8" t="s">
        <v>186</v>
      </c>
      <c r="B28" s="67" t="s">
        <v>121</v>
      </c>
      <c r="C28" s="9"/>
      <c r="D28" s="9"/>
      <c r="E28" s="10"/>
    </row>
    <row r="29" ht="24.75" customHeight="1" spans="1:5">
      <c r="A29" s="8" t="s">
        <v>187</v>
      </c>
      <c r="B29" s="67" t="s">
        <v>122</v>
      </c>
      <c r="C29" s="9"/>
      <c r="D29" s="9"/>
      <c r="E29" s="10"/>
    </row>
    <row r="30" ht="24.75" customHeight="1" spans="1:5">
      <c r="A30" s="54" t="s">
        <v>188</v>
      </c>
      <c r="B30" s="65" t="s">
        <v>123</v>
      </c>
      <c r="C30" s="66"/>
      <c r="D30" s="66"/>
      <c r="E30" s="63"/>
    </row>
    <row r="31" ht="24.75" customHeight="1" spans="1:5">
      <c r="A31" s="54" t="s">
        <v>189</v>
      </c>
      <c r="B31" s="65" t="s">
        <v>124</v>
      </c>
      <c r="C31" s="66"/>
      <c r="D31" s="66"/>
      <c r="E31" s="63"/>
    </row>
    <row r="32" ht="24.75" customHeight="1" spans="1:5">
      <c r="A32" s="8" t="s">
        <v>190</v>
      </c>
      <c r="B32" s="67" t="s">
        <v>125</v>
      </c>
      <c r="C32" s="9"/>
      <c r="D32" s="9"/>
      <c r="E32" s="1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showGridLines="0" showZeros="0" topLeftCell="A16" workbookViewId="0">
      <selection activeCell="H35" sqref="H35"/>
    </sheetView>
  </sheetViews>
  <sheetFormatPr defaultColWidth="8.8888888888888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5185185185185" style="1" customWidth="1"/>
  </cols>
  <sheetData>
    <row r="1" ht="24.75" customHeight="1" spans="1:2">
      <c r="A1" s="26" t="s">
        <v>28</v>
      </c>
      <c r="B1" s="27"/>
    </row>
    <row r="2" ht="24.75" customHeight="1" spans="1:5">
      <c r="A2" s="57" t="s">
        <v>191</v>
      </c>
      <c r="B2" s="57"/>
      <c r="C2" s="57"/>
      <c r="D2" s="57"/>
      <c r="E2" s="57"/>
    </row>
    <row r="3" ht="24.75" customHeight="1" spans="5:5">
      <c r="E3" s="4" t="s">
        <v>30</v>
      </c>
    </row>
    <row r="4" ht="24.75" customHeight="1" spans="1:5">
      <c r="A4" s="5" t="s">
        <v>192</v>
      </c>
      <c r="B4" s="6"/>
      <c r="C4" s="5" t="s">
        <v>193</v>
      </c>
      <c r="D4" s="6"/>
      <c r="E4" s="7"/>
    </row>
    <row r="5" ht="24.75" customHeight="1" spans="1:5">
      <c r="A5" s="58" t="s">
        <v>170</v>
      </c>
      <c r="B5" s="6" t="s">
        <v>171</v>
      </c>
      <c r="C5" s="48" t="s">
        <v>106</v>
      </c>
      <c r="D5" s="59" t="s">
        <v>194</v>
      </c>
      <c r="E5" s="60" t="s">
        <v>195</v>
      </c>
    </row>
    <row r="6" ht="24.75" customHeight="1" spans="1:5">
      <c r="A6" s="58" t="s">
        <v>105</v>
      </c>
      <c r="B6" s="6" t="s">
        <v>105</v>
      </c>
      <c r="C6" s="5">
        <v>1</v>
      </c>
      <c r="D6" s="6">
        <v>2</v>
      </c>
      <c r="E6" s="7">
        <v>3</v>
      </c>
    </row>
    <row r="7" s="11" customFormat="1" ht="25.5" customHeight="1" spans="1:7">
      <c r="A7" s="54"/>
      <c r="B7" s="29" t="s">
        <v>106</v>
      </c>
      <c r="C7" s="61">
        <f>SUM(D7+E7)</f>
        <v>314.64</v>
      </c>
      <c r="D7" s="62">
        <f>SUM(D8+D19+D35)</f>
        <v>267.94</v>
      </c>
      <c r="E7" s="63">
        <f>SUM(E8+E19+E35)</f>
        <v>46.7</v>
      </c>
      <c r="F7" s="2"/>
      <c r="G7" s="2"/>
    </row>
    <row r="8" ht="25.5" customHeight="1" spans="1:5">
      <c r="A8" s="54" t="s">
        <v>196</v>
      </c>
      <c r="B8" s="29" t="s">
        <v>197</v>
      </c>
      <c r="C8" s="61">
        <f>SUM(D8:E8)</f>
        <v>254.08</v>
      </c>
      <c r="D8" s="62">
        <f>SUM(D9:D18)</f>
        <v>254.08</v>
      </c>
      <c r="E8" s="63"/>
    </row>
    <row r="9" ht="25.5" customHeight="1" spans="1:5">
      <c r="A9" s="8" t="s">
        <v>198</v>
      </c>
      <c r="B9" s="33" t="s">
        <v>199</v>
      </c>
      <c r="C9" s="61">
        <f t="shared" ref="C9:C39" si="0">SUM(D9:E9)</f>
        <v>133.25</v>
      </c>
      <c r="D9" s="64">
        <v>133.25</v>
      </c>
      <c r="E9" s="10"/>
    </row>
    <row r="10" ht="25.5" customHeight="1" spans="1:5">
      <c r="A10" s="8" t="s">
        <v>200</v>
      </c>
      <c r="B10" s="33" t="s">
        <v>201</v>
      </c>
      <c r="C10" s="61">
        <f t="shared" si="0"/>
        <v>59.2</v>
      </c>
      <c r="D10" s="64">
        <v>59.2</v>
      </c>
      <c r="E10" s="10"/>
    </row>
    <row r="11" ht="25.5" customHeight="1" spans="1:5">
      <c r="A11" s="8" t="s">
        <v>202</v>
      </c>
      <c r="B11" s="33" t="s">
        <v>203</v>
      </c>
      <c r="C11" s="61">
        <f t="shared" si="0"/>
        <v>13.68</v>
      </c>
      <c r="D11" s="64">
        <v>13.68</v>
      </c>
      <c r="E11" s="10"/>
    </row>
    <row r="12" ht="25.5" customHeight="1" spans="1:5">
      <c r="A12" s="8" t="s">
        <v>204</v>
      </c>
      <c r="B12" s="33" t="s">
        <v>205</v>
      </c>
      <c r="C12" s="61">
        <f t="shared" si="0"/>
        <v>22.97</v>
      </c>
      <c r="D12" s="64">
        <v>22.97</v>
      </c>
      <c r="E12" s="10"/>
    </row>
    <row r="13" ht="25.5" customHeight="1" spans="1:5">
      <c r="A13" s="8" t="s">
        <v>206</v>
      </c>
      <c r="B13" s="33" t="s">
        <v>207</v>
      </c>
      <c r="C13" s="61">
        <f t="shared" si="0"/>
        <v>0</v>
      </c>
      <c r="D13" s="64"/>
      <c r="E13" s="10"/>
    </row>
    <row r="14" ht="25.5" customHeight="1" spans="1:5">
      <c r="A14" s="8" t="s">
        <v>208</v>
      </c>
      <c r="B14" s="33" t="s">
        <v>209</v>
      </c>
      <c r="C14" s="61">
        <f t="shared" si="0"/>
        <v>0</v>
      </c>
      <c r="D14" s="64"/>
      <c r="E14" s="10"/>
    </row>
    <row r="15" ht="25.5" customHeight="1" spans="1:5">
      <c r="A15" s="8" t="s">
        <v>210</v>
      </c>
      <c r="B15" s="33" t="s">
        <v>211</v>
      </c>
      <c r="C15" s="61">
        <f t="shared" si="0"/>
        <v>0</v>
      </c>
      <c r="D15" s="64"/>
      <c r="E15" s="10"/>
    </row>
    <row r="16" ht="25.5" customHeight="1" spans="1:5">
      <c r="A16" s="8" t="s">
        <v>212</v>
      </c>
      <c r="B16" s="33" t="s">
        <v>213</v>
      </c>
      <c r="C16" s="61">
        <f t="shared" si="0"/>
        <v>0</v>
      </c>
      <c r="D16" s="64"/>
      <c r="E16" s="10"/>
    </row>
    <row r="17" ht="25.5" customHeight="1" spans="1:5">
      <c r="A17" s="8" t="s">
        <v>214</v>
      </c>
      <c r="B17" s="33" t="s">
        <v>215</v>
      </c>
      <c r="C17" s="61">
        <f t="shared" si="0"/>
        <v>0</v>
      </c>
      <c r="D17" s="64"/>
      <c r="E17" s="10"/>
    </row>
    <row r="18" ht="25.5" customHeight="1" spans="1:5">
      <c r="A18" s="8" t="s">
        <v>216</v>
      </c>
      <c r="B18" s="33" t="s">
        <v>217</v>
      </c>
      <c r="C18" s="61">
        <f t="shared" si="0"/>
        <v>24.98</v>
      </c>
      <c r="D18" s="64">
        <v>24.98</v>
      </c>
      <c r="E18" s="10"/>
    </row>
    <row r="19" ht="25.5" customHeight="1" spans="1:5">
      <c r="A19" s="54" t="s">
        <v>218</v>
      </c>
      <c r="B19" s="29" t="s">
        <v>219</v>
      </c>
      <c r="C19" s="61">
        <f t="shared" si="0"/>
        <v>46.7</v>
      </c>
      <c r="D19" s="62"/>
      <c r="E19" s="63">
        <f>SUM(E20:E34)</f>
        <v>46.7</v>
      </c>
    </row>
    <row r="20" ht="25.5" customHeight="1" spans="1:5">
      <c r="A20" s="8" t="s">
        <v>220</v>
      </c>
      <c r="B20" s="33" t="s">
        <v>221</v>
      </c>
      <c r="C20" s="61">
        <f t="shared" si="0"/>
        <v>9.1</v>
      </c>
      <c r="D20" s="64"/>
      <c r="E20" s="10">
        <v>9.1</v>
      </c>
    </row>
    <row r="21" ht="25.5" customHeight="1" spans="1:5">
      <c r="A21" s="8" t="s">
        <v>222</v>
      </c>
      <c r="B21" s="33" t="s">
        <v>223</v>
      </c>
      <c r="C21" s="61">
        <f t="shared" si="0"/>
        <v>1.2</v>
      </c>
      <c r="D21" s="64"/>
      <c r="E21" s="10">
        <v>1.2</v>
      </c>
    </row>
    <row r="22" ht="25.5" customHeight="1" spans="1:5">
      <c r="A22" s="8" t="s">
        <v>224</v>
      </c>
      <c r="B22" s="33" t="s">
        <v>225</v>
      </c>
      <c r="C22" s="61">
        <f t="shared" si="0"/>
        <v>9.8</v>
      </c>
      <c r="D22" s="64"/>
      <c r="E22" s="10">
        <v>9.8</v>
      </c>
    </row>
    <row r="23" ht="25.5" customHeight="1" spans="1:5">
      <c r="A23" s="8" t="s">
        <v>226</v>
      </c>
      <c r="B23" s="33" t="s">
        <v>227</v>
      </c>
      <c r="C23" s="61">
        <f t="shared" si="0"/>
        <v>2.5</v>
      </c>
      <c r="D23" s="64"/>
      <c r="E23" s="10">
        <v>2.5</v>
      </c>
    </row>
    <row r="24" ht="25.5" customHeight="1" spans="1:5">
      <c r="A24" s="8" t="s">
        <v>228</v>
      </c>
      <c r="B24" s="33" t="s">
        <v>229</v>
      </c>
      <c r="C24" s="61">
        <f t="shared" si="0"/>
        <v>0</v>
      </c>
      <c r="D24" s="64"/>
      <c r="E24" s="10"/>
    </row>
    <row r="25" ht="25.5" customHeight="1" spans="1:5">
      <c r="A25" s="8" t="s">
        <v>230</v>
      </c>
      <c r="B25" s="33" t="s">
        <v>231</v>
      </c>
      <c r="C25" s="61">
        <f t="shared" si="0"/>
        <v>10</v>
      </c>
      <c r="D25" s="64"/>
      <c r="E25" s="10">
        <v>10</v>
      </c>
    </row>
    <row r="26" ht="25.5" customHeight="1" spans="1:5">
      <c r="A26" s="8" t="s">
        <v>232</v>
      </c>
      <c r="B26" s="33" t="s">
        <v>233</v>
      </c>
      <c r="C26" s="61">
        <f t="shared" si="0"/>
        <v>0</v>
      </c>
      <c r="D26" s="64"/>
      <c r="E26" s="10"/>
    </row>
    <row r="27" ht="25.5" customHeight="1" spans="1:5">
      <c r="A27" s="8" t="s">
        <v>234</v>
      </c>
      <c r="B27" s="33" t="s">
        <v>235</v>
      </c>
      <c r="C27" s="61">
        <f t="shared" si="0"/>
        <v>2.5</v>
      </c>
      <c r="D27" s="64"/>
      <c r="E27" s="10">
        <v>2.5</v>
      </c>
    </row>
    <row r="28" ht="25.5" customHeight="1" spans="1:5">
      <c r="A28" s="8" t="s">
        <v>236</v>
      </c>
      <c r="B28" s="33" t="s">
        <v>237</v>
      </c>
      <c r="C28" s="61">
        <f t="shared" si="0"/>
        <v>3</v>
      </c>
      <c r="D28" s="64"/>
      <c r="E28" s="10">
        <v>3</v>
      </c>
    </row>
    <row r="29" ht="25.5" customHeight="1" spans="1:5">
      <c r="A29" s="8" t="s">
        <v>238</v>
      </c>
      <c r="B29" s="33" t="s">
        <v>239</v>
      </c>
      <c r="C29" s="61">
        <f t="shared" si="0"/>
        <v>1.4</v>
      </c>
      <c r="D29" s="64"/>
      <c r="E29" s="10">
        <v>1.4</v>
      </c>
    </row>
    <row r="30" ht="25.5" customHeight="1" spans="1:5">
      <c r="A30" s="8" t="s">
        <v>240</v>
      </c>
      <c r="B30" s="33" t="s">
        <v>241</v>
      </c>
      <c r="C30" s="61">
        <f t="shared" si="0"/>
        <v>0</v>
      </c>
      <c r="D30" s="64"/>
      <c r="E30" s="10"/>
    </row>
    <row r="31" ht="25.5" customHeight="1" spans="1:5">
      <c r="A31" s="8" t="s">
        <v>242</v>
      </c>
      <c r="B31" s="33" t="s">
        <v>243</v>
      </c>
      <c r="C31" s="61">
        <f t="shared" si="0"/>
        <v>0</v>
      </c>
      <c r="D31" s="64"/>
      <c r="E31" s="10"/>
    </row>
    <row r="32" ht="25.5" customHeight="1" spans="1:5">
      <c r="A32" s="8" t="s">
        <v>244</v>
      </c>
      <c r="B32" s="33" t="s">
        <v>245</v>
      </c>
      <c r="C32" s="61">
        <f t="shared" si="0"/>
        <v>3</v>
      </c>
      <c r="D32" s="64"/>
      <c r="E32" s="10">
        <v>3</v>
      </c>
    </row>
    <row r="33" ht="25.5" customHeight="1" spans="1:5">
      <c r="A33" s="8" t="s">
        <v>246</v>
      </c>
      <c r="B33" s="33" t="s">
        <v>247</v>
      </c>
      <c r="C33" s="61">
        <f t="shared" si="0"/>
        <v>2</v>
      </c>
      <c r="D33" s="64"/>
      <c r="E33" s="10">
        <v>2</v>
      </c>
    </row>
    <row r="34" ht="25.5" customHeight="1" spans="1:5">
      <c r="A34" s="8" t="s">
        <v>248</v>
      </c>
      <c r="B34" s="33" t="s">
        <v>249</v>
      </c>
      <c r="C34" s="61">
        <f t="shared" si="0"/>
        <v>2.2</v>
      </c>
      <c r="D34" s="64"/>
      <c r="E34" s="10">
        <v>2.2</v>
      </c>
    </row>
    <row r="35" ht="25.5" customHeight="1" spans="1:5">
      <c r="A35" s="54" t="s">
        <v>250</v>
      </c>
      <c r="B35" s="29" t="s">
        <v>251</v>
      </c>
      <c r="C35" s="61">
        <f t="shared" si="0"/>
        <v>13.86</v>
      </c>
      <c r="D35" s="62">
        <f>SUM(D36:D39)</f>
        <v>13.86</v>
      </c>
      <c r="E35" s="63"/>
    </row>
    <row r="36" ht="25.5" customHeight="1" spans="1:5">
      <c r="A36" s="8" t="s">
        <v>252</v>
      </c>
      <c r="B36" s="33" t="s">
        <v>253</v>
      </c>
      <c r="C36" s="61">
        <f t="shared" si="0"/>
        <v>0</v>
      </c>
      <c r="D36" s="64"/>
      <c r="E36" s="10"/>
    </row>
    <row r="37" ht="25.5" customHeight="1" spans="1:5">
      <c r="A37" s="8" t="s">
        <v>254</v>
      </c>
      <c r="B37" s="33" t="s">
        <v>255</v>
      </c>
      <c r="C37" s="61">
        <f t="shared" si="0"/>
        <v>0</v>
      </c>
      <c r="D37" s="64"/>
      <c r="E37" s="10"/>
    </row>
    <row r="38" ht="25.5" customHeight="1" spans="1:5">
      <c r="A38" s="8" t="s">
        <v>256</v>
      </c>
      <c r="B38" s="33" t="s">
        <v>257</v>
      </c>
      <c r="C38" s="61">
        <f t="shared" si="0"/>
        <v>0</v>
      </c>
      <c r="D38" s="64"/>
      <c r="E38" s="10"/>
    </row>
    <row r="39" ht="25.5" customHeight="1" spans="1:5">
      <c r="A39" s="8" t="s">
        <v>258</v>
      </c>
      <c r="B39" s="33" t="s">
        <v>259</v>
      </c>
      <c r="C39" s="61">
        <v>13.86</v>
      </c>
      <c r="D39" s="64">
        <v>13.86</v>
      </c>
      <c r="E39" s="10"/>
    </row>
    <row r="40" customHeight="1" spans="1:7">
      <c r="A40"/>
      <c r="B40"/>
      <c r="C40"/>
      <c r="D40"/>
      <c r="E40"/>
      <c r="F40"/>
      <c r="G40"/>
    </row>
    <row r="41" ht="19.5" customHeight="1" spans="1:7">
      <c r="A41" t="s">
        <v>260</v>
      </c>
      <c r="B41"/>
      <c r="C41"/>
      <c r="D41"/>
      <c r="E41"/>
      <c r="F41"/>
      <c r="G41"/>
    </row>
    <row r="43" customHeight="1" spans="1:7">
      <c r="A43"/>
      <c r="B43"/>
      <c r="C43"/>
      <c r="D43"/>
      <c r="E43"/>
      <c r="F43"/>
      <c r="G43"/>
    </row>
    <row r="44" customHeight="1" spans="1:7">
      <c r="A44"/>
      <c r="B44"/>
      <c r="C44"/>
      <c r="D44"/>
      <c r="E44"/>
      <c r="F44"/>
      <c r="G4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D10" sqref="D10"/>
    </sheetView>
  </sheetViews>
  <sheetFormatPr defaultColWidth="8.88888888888889" defaultRowHeight="12.75" customHeight="1"/>
  <cols>
    <col min="1" max="1" width="49.287037037037" style="1" customWidth="1"/>
    <col min="2" max="8" width="10.5740740740741" style="1" customWidth="1"/>
    <col min="9" max="9" width="9.13888888888889" style="1"/>
  </cols>
  <sheetData>
    <row r="1" ht="24.75" customHeight="1" spans="1:1">
      <c r="A1" s="36" t="s">
        <v>28</v>
      </c>
    </row>
    <row r="2" ht="24.75" customHeight="1" spans="1:8">
      <c r="A2" s="3" t="s">
        <v>261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7" t="s">
        <v>164</v>
      </c>
      <c r="B4" s="38" t="s">
        <v>262</v>
      </c>
      <c r="C4" s="39"/>
      <c r="D4" s="39"/>
      <c r="E4" s="39"/>
      <c r="F4" s="40"/>
      <c r="G4" s="41" t="s">
        <v>263</v>
      </c>
      <c r="H4" s="42" t="s">
        <v>264</v>
      </c>
    </row>
    <row r="5" ht="24.75" customHeight="1" spans="1:8">
      <c r="A5" s="43"/>
      <c r="B5" s="41" t="s">
        <v>106</v>
      </c>
      <c r="C5" s="41" t="s">
        <v>265</v>
      </c>
      <c r="D5" s="41" t="s">
        <v>266</v>
      </c>
      <c r="E5" s="44" t="s">
        <v>267</v>
      </c>
      <c r="F5" s="45"/>
      <c r="G5" s="46"/>
      <c r="H5" s="47"/>
    </row>
    <row r="6" ht="24.75" customHeight="1" spans="1:8">
      <c r="A6" s="48"/>
      <c r="B6" s="49"/>
      <c r="C6" s="49"/>
      <c r="D6" s="49"/>
      <c r="E6" s="44" t="s">
        <v>268</v>
      </c>
      <c r="F6" s="44" t="s">
        <v>269</v>
      </c>
      <c r="G6" s="49"/>
      <c r="H6" s="50"/>
    </row>
    <row r="7" s="11" customFormat="1" ht="24.75" customHeight="1" spans="1:9">
      <c r="A7" s="51" t="s">
        <v>106</v>
      </c>
      <c r="B7" s="52"/>
      <c r="C7" s="52"/>
      <c r="D7" s="52"/>
      <c r="E7" s="52"/>
      <c r="F7" s="52"/>
      <c r="G7" s="52"/>
      <c r="H7" s="53"/>
      <c r="I7" s="2"/>
    </row>
    <row r="8" ht="24.75" customHeight="1" spans="1:8">
      <c r="A8" s="54" t="s">
        <v>168</v>
      </c>
      <c r="B8" s="52">
        <f>D8+F8</f>
        <v>4.4</v>
      </c>
      <c r="C8" s="52"/>
      <c r="D8" s="52">
        <v>1.4</v>
      </c>
      <c r="E8" s="52"/>
      <c r="F8" s="52">
        <v>3</v>
      </c>
      <c r="G8" s="52"/>
      <c r="H8" s="53">
        <v>3</v>
      </c>
    </row>
    <row r="9" ht="24.75" customHeight="1" spans="1:8">
      <c r="A9" s="8"/>
      <c r="B9" s="55"/>
      <c r="C9" s="55"/>
      <c r="D9" s="55"/>
      <c r="E9" s="55"/>
      <c r="F9" s="55"/>
      <c r="G9" s="55"/>
      <c r="H9" s="56"/>
    </row>
    <row r="10" ht="24.75" customHeight="1" spans="1:8">
      <c r="A10" s="8"/>
      <c r="B10" s="55"/>
      <c r="C10" s="55"/>
      <c r="D10" s="55"/>
      <c r="E10" s="55"/>
      <c r="F10" s="55"/>
      <c r="G10" s="55"/>
      <c r="H10" s="56"/>
    </row>
    <row r="11" ht="24.75" customHeight="1" spans="1:8">
      <c r="A11" s="8"/>
      <c r="B11" s="55"/>
      <c r="C11" s="55"/>
      <c r="D11" s="55"/>
      <c r="E11" s="55"/>
      <c r="F11" s="55"/>
      <c r="G11" s="55"/>
      <c r="H11" s="5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D19" sqref="D19"/>
    </sheetView>
  </sheetViews>
  <sheetFormatPr defaultColWidth="8.88888888888889" defaultRowHeight="12.75" customHeight="1" outlineLevelCol="6"/>
  <cols>
    <col min="1" max="1" width="8.71296296296296" style="1" customWidth="1"/>
    <col min="2" max="2" width="38.1388888888889" style="1" customWidth="1"/>
    <col min="3" max="5" width="17.8518518518519" style="1" customWidth="1"/>
    <col min="6" max="7" width="6.85185185185185" style="1" customWidth="1"/>
  </cols>
  <sheetData>
    <row r="1" ht="24.75" customHeight="1" spans="1:2">
      <c r="A1" s="26" t="s">
        <v>28</v>
      </c>
      <c r="B1" s="27"/>
    </row>
    <row r="2" ht="24.75" customHeight="1" spans="1:5">
      <c r="A2" s="3" t="s">
        <v>270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271</v>
      </c>
      <c r="B4" s="6" t="s">
        <v>33</v>
      </c>
      <c r="C4" s="6" t="s">
        <v>106</v>
      </c>
      <c r="D4" s="6" t="s">
        <v>102</v>
      </c>
      <c r="E4" s="7" t="s">
        <v>103</v>
      </c>
    </row>
    <row r="5" ht="24.75" customHeight="1" spans="1:5">
      <c r="A5" s="5" t="s">
        <v>105</v>
      </c>
      <c r="B5" s="6" t="s">
        <v>105</v>
      </c>
      <c r="C5" s="6">
        <v>1</v>
      </c>
      <c r="D5" s="6">
        <v>2</v>
      </c>
      <c r="E5" s="7">
        <v>3</v>
      </c>
    </row>
    <row r="6" s="11" customFormat="1" ht="25.5" customHeight="1" spans="1:7">
      <c r="A6" s="28">
        <f t="shared" ref="A6:A20" si="0">ROW()-6</f>
        <v>0</v>
      </c>
      <c r="B6" s="29" t="s">
        <v>106</v>
      </c>
      <c r="C6" s="30">
        <f>SUM(D6)</f>
        <v>37.8</v>
      </c>
      <c r="D6" s="30">
        <f>SUM(D7:D20)</f>
        <v>37.8</v>
      </c>
      <c r="E6" s="31"/>
      <c r="F6" s="2"/>
      <c r="G6" s="2"/>
    </row>
    <row r="7" ht="25.5" customHeight="1" spans="1:5">
      <c r="A7" s="32">
        <f t="shared" si="0"/>
        <v>1</v>
      </c>
      <c r="B7" s="33" t="s">
        <v>272</v>
      </c>
      <c r="C7" s="30">
        <f t="shared" ref="C7:C20" si="1">SUM(D7)</f>
        <v>9.1</v>
      </c>
      <c r="D7" s="34">
        <v>9.1</v>
      </c>
      <c r="E7" s="35"/>
    </row>
    <row r="8" ht="25.5" customHeight="1" spans="1:5">
      <c r="A8" s="32">
        <f t="shared" si="0"/>
        <v>2</v>
      </c>
      <c r="B8" s="33" t="s">
        <v>273</v>
      </c>
      <c r="C8" s="30">
        <f t="shared" si="1"/>
        <v>0</v>
      </c>
      <c r="D8" s="34"/>
      <c r="E8" s="35"/>
    </row>
    <row r="9" ht="25.5" customHeight="1" spans="1:5">
      <c r="A9" s="32">
        <f t="shared" si="0"/>
        <v>3</v>
      </c>
      <c r="B9" s="33" t="s">
        <v>274</v>
      </c>
      <c r="C9" s="30">
        <f t="shared" si="1"/>
        <v>1.2</v>
      </c>
      <c r="D9" s="34">
        <v>1.2</v>
      </c>
      <c r="E9" s="35"/>
    </row>
    <row r="10" ht="25.5" customHeight="1" spans="1:5">
      <c r="A10" s="32">
        <f t="shared" si="0"/>
        <v>4</v>
      </c>
      <c r="B10" s="33" t="s">
        <v>275</v>
      </c>
      <c r="C10" s="30">
        <f t="shared" si="1"/>
        <v>9.8</v>
      </c>
      <c r="D10" s="34">
        <v>9.8</v>
      </c>
      <c r="E10" s="35"/>
    </row>
    <row r="11" ht="25.5" customHeight="1" spans="1:5">
      <c r="A11" s="32">
        <f t="shared" si="0"/>
        <v>5</v>
      </c>
      <c r="B11" s="33" t="s">
        <v>276</v>
      </c>
      <c r="C11" s="30">
        <f t="shared" si="1"/>
        <v>2.5</v>
      </c>
      <c r="D11" s="34">
        <v>2.5</v>
      </c>
      <c r="E11" s="35"/>
    </row>
    <row r="12" ht="25.5" customHeight="1" spans="1:5">
      <c r="A12" s="32">
        <f t="shared" si="0"/>
        <v>6</v>
      </c>
      <c r="B12" s="33" t="s">
        <v>277</v>
      </c>
      <c r="C12" s="30">
        <f t="shared" si="1"/>
        <v>0</v>
      </c>
      <c r="D12" s="34"/>
      <c r="E12" s="35"/>
    </row>
    <row r="13" ht="25.5" customHeight="1" spans="1:5">
      <c r="A13" s="32">
        <f t="shared" si="0"/>
        <v>7</v>
      </c>
      <c r="B13" s="33" t="s">
        <v>278</v>
      </c>
      <c r="C13" s="30">
        <f t="shared" si="1"/>
        <v>0</v>
      </c>
      <c r="D13" s="34"/>
      <c r="E13" s="35"/>
    </row>
    <row r="14" ht="25.5" customHeight="1" spans="1:5">
      <c r="A14" s="32">
        <f t="shared" si="0"/>
        <v>8</v>
      </c>
      <c r="B14" s="33" t="s">
        <v>279</v>
      </c>
      <c r="C14" s="30">
        <f t="shared" si="1"/>
        <v>10</v>
      </c>
      <c r="D14" s="34">
        <v>10</v>
      </c>
      <c r="E14" s="35"/>
    </row>
    <row r="15" ht="25.5" customHeight="1" spans="1:5">
      <c r="A15" s="32">
        <f t="shared" si="0"/>
        <v>9</v>
      </c>
      <c r="B15" s="33" t="s">
        <v>280</v>
      </c>
      <c r="C15" s="30">
        <f t="shared" si="1"/>
        <v>0</v>
      </c>
      <c r="D15" s="34"/>
      <c r="E15" s="35"/>
    </row>
    <row r="16" ht="25.5" customHeight="1" spans="1:5">
      <c r="A16" s="32">
        <f t="shared" si="0"/>
        <v>10</v>
      </c>
      <c r="B16" s="33" t="s">
        <v>263</v>
      </c>
      <c r="C16" s="30">
        <f t="shared" si="1"/>
        <v>0</v>
      </c>
      <c r="D16" s="34"/>
      <c r="E16" s="35"/>
    </row>
    <row r="17" ht="25.5" customHeight="1" spans="1:5">
      <c r="A17" s="32">
        <f t="shared" si="0"/>
        <v>11</v>
      </c>
      <c r="B17" s="33" t="s">
        <v>281</v>
      </c>
      <c r="C17" s="30">
        <f t="shared" si="1"/>
        <v>0</v>
      </c>
      <c r="D17" s="34"/>
      <c r="E17" s="35"/>
    </row>
    <row r="18" ht="25.5" customHeight="1" spans="1:5">
      <c r="A18" s="32">
        <f t="shared" si="0"/>
        <v>12</v>
      </c>
      <c r="B18" s="33" t="s">
        <v>282</v>
      </c>
      <c r="C18" s="30">
        <f t="shared" si="1"/>
        <v>3</v>
      </c>
      <c r="D18" s="34">
        <v>3</v>
      </c>
      <c r="E18" s="35"/>
    </row>
    <row r="19" ht="25.5" customHeight="1" spans="1:5">
      <c r="A19" s="32">
        <f t="shared" si="0"/>
        <v>13</v>
      </c>
      <c r="B19" s="33" t="s">
        <v>283</v>
      </c>
      <c r="C19" s="30">
        <f t="shared" si="1"/>
        <v>2.2</v>
      </c>
      <c r="D19" s="34">
        <v>2.2</v>
      </c>
      <c r="E19" s="35"/>
    </row>
    <row r="20" ht="25.5" customHeight="1" spans="1:5">
      <c r="A20" s="32">
        <f t="shared" si="0"/>
        <v>14</v>
      </c>
      <c r="B20" s="33" t="s">
        <v>284</v>
      </c>
      <c r="C20" s="30">
        <f t="shared" si="1"/>
        <v>0</v>
      </c>
      <c r="D20" s="34"/>
      <c r="E20" s="3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workbookViewId="0">
      <selection activeCell="E5" sqref="E5"/>
    </sheetView>
  </sheetViews>
  <sheetFormatPr defaultColWidth="8.88888888888889" defaultRowHeight="12.75" customHeight="1"/>
  <cols>
    <col min="1" max="1" width="60.712962962963" style="1" customWidth="1"/>
    <col min="2" max="2" width="22.1388888888889" style="1" customWidth="1"/>
    <col min="3" max="3" width="2.85185185185185" style="1" customWidth="1"/>
    <col min="4" max="15" width="9.13888888888889" style="1"/>
  </cols>
  <sheetData>
    <row r="1" customHeight="1" spans="1:15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14" t="s">
        <v>285</v>
      </c>
      <c r="B2" s="14"/>
      <c r="C2"/>
      <c r="D2"/>
      <c r="E2"/>
      <c r="F2"/>
      <c r="G2"/>
      <c r="H2"/>
      <c r="I2"/>
      <c r="J2"/>
      <c r="K2"/>
      <c r="L2"/>
      <c r="M2"/>
      <c r="N2"/>
      <c r="O2"/>
    </row>
    <row r="3" ht="31" customHeight="1" spans="1:15">
      <c r="A3" s="15"/>
      <c r="B3" s="16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31" customHeight="1" spans="1:15">
      <c r="A4" s="17" t="s">
        <v>286</v>
      </c>
      <c r="B4" s="18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31" customHeight="1" spans="1:15">
      <c r="A5" s="19"/>
      <c r="B5" s="20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31" customHeight="1" spans="1:14">
      <c r="A6" s="21"/>
      <c r="B6" s="22"/>
      <c r="N6" s="25"/>
    </row>
    <row r="7" ht="31" customHeight="1" spans="1:15">
      <c r="A7" s="23"/>
      <c r="B7" s="23"/>
      <c r="C7"/>
      <c r="D7"/>
      <c r="E7"/>
      <c r="F7"/>
      <c r="G7"/>
      <c r="H7"/>
      <c r="I7"/>
      <c r="J7"/>
      <c r="K7"/>
      <c r="L7"/>
      <c r="M7"/>
      <c r="N7"/>
      <c r="O7"/>
    </row>
    <row r="8" ht="31" customHeight="1" spans="1:15">
      <c r="A8" s="24"/>
      <c r="B8" s="23"/>
      <c r="C8"/>
      <c r="D8"/>
      <c r="E8"/>
      <c r="F8"/>
      <c r="G8"/>
      <c r="H8"/>
      <c r="I8"/>
      <c r="J8"/>
      <c r="K8"/>
      <c r="L8"/>
      <c r="M8"/>
      <c r="N8"/>
      <c r="O8"/>
    </row>
    <row r="9" ht="31" customHeight="1" spans="1:2">
      <c r="A9" s="15"/>
      <c r="B9" s="15"/>
    </row>
    <row r="10" ht="31" customHeight="1" spans="1:2">
      <c r="A10" s="15"/>
      <c r="B10" s="15"/>
    </row>
    <row r="11" ht="31" customHeight="1" spans="1:2">
      <c r="A11" s="15"/>
      <c r="B11" s="15"/>
    </row>
    <row r="12" ht="31" customHeight="1" spans="1:2">
      <c r="A12" s="15"/>
      <c r="B12" s="15"/>
    </row>
    <row r="13" ht="31" customHeight="1" spans="1:2">
      <c r="A13" s="15"/>
      <c r="B13" s="15"/>
    </row>
    <row r="14" ht="31" customHeight="1" spans="1:2">
      <c r="A14" s="15"/>
      <c r="B14" s="15"/>
    </row>
    <row r="15" ht="31" customHeight="1" spans="1:2">
      <c r="A15" s="15"/>
      <c r="B15" s="15"/>
    </row>
    <row r="16" ht="31" customHeight="1" spans="1:2">
      <c r="A16" s="15"/>
      <c r="B16" s="15"/>
    </row>
    <row r="17" ht="31" customHeight="1" spans="1:2">
      <c r="A17" s="15"/>
      <c r="B17" s="15"/>
    </row>
    <row r="18" s="12" customFormat="1" ht="31" customHeight="1" spans="1:2">
      <c r="A18" s="1"/>
      <c r="B18" s="1"/>
    </row>
    <row r="19" s="12" customFormat="1" ht="31" customHeight="1" spans="1:2">
      <c r="A19" s="1"/>
      <c r="B19" s="1"/>
    </row>
    <row r="20" s="12" customFormat="1" ht="31" customHeight="1" spans="1:2">
      <c r="A20" s="1"/>
      <c r="B20" s="1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C12" sqref="C12"/>
    </sheetView>
  </sheetViews>
  <sheetFormatPr defaultColWidth="8.88888888888889" defaultRowHeight="12.75" customHeight="1" outlineLevelRow="6"/>
  <cols>
    <col min="1" max="1" width="41.8518518518519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5185185185185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287</v>
      </c>
      <c r="B2" s="3"/>
      <c r="C2" s="3"/>
      <c r="D2" s="3"/>
      <c r="E2" s="3"/>
      <c r="F2"/>
      <c r="G2"/>
    </row>
    <row r="3" ht="24.75" customHeight="1" spans="5:7">
      <c r="E3" s="4" t="s">
        <v>30</v>
      </c>
      <c r="F3"/>
      <c r="G3"/>
    </row>
    <row r="4" ht="24.75" customHeight="1" spans="1:7">
      <c r="A4" s="5" t="s">
        <v>164</v>
      </c>
      <c r="B4" s="6" t="s">
        <v>106</v>
      </c>
      <c r="C4" s="6" t="s">
        <v>288</v>
      </c>
      <c r="D4" s="6" t="s">
        <v>289</v>
      </c>
      <c r="E4" s="7" t="s">
        <v>290</v>
      </c>
      <c r="F4"/>
      <c r="G4"/>
    </row>
    <row r="5" s="1" customFormat="1" ht="24.75" customHeight="1" spans="1:13">
      <c r="A5" s="5" t="s">
        <v>105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null,null,乔俊</dc:creator>
  <cp:lastModifiedBy>lenovo</cp:lastModifiedBy>
  <dcterms:created xsi:type="dcterms:W3CDTF">2018-01-17T04:55:00Z</dcterms:created>
  <cp:lastPrinted>2018-03-19T10:47:00Z</cp:lastPrinted>
  <dcterms:modified xsi:type="dcterms:W3CDTF">2019-05-17T07:27:06Z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EDOID">
    <vt:i4>395328</vt:i4>
  </property>
</Properties>
</file>