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崇信县汽车客运公司 2024年农村客运车辆营运补助明细表(3)" sheetId="4" r:id="rId1"/>
  </sheets>
  <definedNames>
    <definedName name="_xlnm.Print_Titles" localSheetId="0">'崇信县汽车客运公司 2024年农村客运车辆营运补助明细表(3)'!$1:$3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<sst xmlns="http://schemas.openxmlformats.org/spreadsheetml/2006/main" count="80" uniqueCount="64">
  <si>
    <t>崇信县农村客运补贴资金费改税部分明细表</t>
  </si>
  <si>
    <t>单位：崇信县汽车客运公司                                           日期：2024年4月22日</t>
  </si>
  <si>
    <t>序号</t>
  </si>
  <si>
    <t>车号</t>
  </si>
  <si>
    <t>线路</t>
  </si>
  <si>
    <t>座位数</t>
  </si>
  <si>
    <t>营运月数</t>
  </si>
  <si>
    <t>基数</t>
  </si>
  <si>
    <t>金额（元）</t>
  </si>
  <si>
    <t>备注</t>
  </si>
  <si>
    <t>甘L-53248</t>
  </si>
  <si>
    <t>大柳-崇信</t>
  </si>
  <si>
    <t>甘L-51268</t>
  </si>
  <si>
    <t>柏树-平凉</t>
  </si>
  <si>
    <t>甘L-50561</t>
  </si>
  <si>
    <t>赤城-平凉</t>
  </si>
  <si>
    <t>甘L-10688</t>
  </si>
  <si>
    <t>水磨-平凉</t>
  </si>
  <si>
    <t>甘L-50360</t>
  </si>
  <si>
    <t>柏树-华亭</t>
  </si>
  <si>
    <t>甘L-53448</t>
  </si>
  <si>
    <t>新窑-华亭</t>
  </si>
  <si>
    <t>甘L-51191</t>
  </si>
  <si>
    <t>新窑-泾川</t>
  </si>
  <si>
    <t>甘L-53846</t>
  </si>
  <si>
    <t>甘L-39909</t>
  </si>
  <si>
    <t>新柏-泾川</t>
  </si>
  <si>
    <t>更新车辆  甘L-66772</t>
  </si>
  <si>
    <t>甘L-51969</t>
  </si>
  <si>
    <t>崇信-黄寨</t>
  </si>
  <si>
    <t>甘L-51518</t>
  </si>
  <si>
    <t>崇信-茜洼</t>
  </si>
  <si>
    <t>甘L-56876</t>
  </si>
  <si>
    <t>崇信-柏树</t>
  </si>
  <si>
    <t>甘L-51898</t>
  </si>
  <si>
    <t>崇信-木林</t>
  </si>
  <si>
    <t>甘L-59166</t>
  </si>
  <si>
    <t>甘L-51281</t>
  </si>
  <si>
    <t>崇信-信家庄</t>
  </si>
  <si>
    <t>甘L-57338</t>
  </si>
  <si>
    <t>崇信-新窑</t>
  </si>
  <si>
    <t>甘L-56668</t>
  </si>
  <si>
    <t>甘L-57166</t>
  </si>
  <si>
    <t>崇信-五举</t>
  </si>
  <si>
    <t>甘L-52983</t>
  </si>
  <si>
    <t>崇信-高庄</t>
  </si>
  <si>
    <t>甘L-51249</t>
  </si>
  <si>
    <t>合计</t>
  </si>
  <si>
    <t xml:space="preserve">用户名:崇信县汽车客运公司
开户行:甘肃崇信农村商业银行股份有限公司锦屏支行
账号:460710122000005030
</t>
  </si>
  <si>
    <t>单位：崇信县公共交通有限责任公司                                 日期：2024年4月22日</t>
  </si>
  <si>
    <t>甘L-13288D</t>
  </si>
  <si>
    <t>崇信-响张</t>
  </si>
  <si>
    <t>甘L-57810</t>
  </si>
  <si>
    <t>崇信-庙台</t>
  </si>
  <si>
    <t>甘L-57600</t>
  </si>
  <si>
    <t>崇信-火车站北</t>
  </si>
  <si>
    <t>甘L-57230</t>
  </si>
  <si>
    <t>崇信-新集</t>
  </si>
  <si>
    <t>甘L-53218</t>
  </si>
  <si>
    <t>甘L-61556</t>
  </si>
  <si>
    <t>崇信-高年</t>
  </si>
  <si>
    <t>甘L-66081</t>
  </si>
  <si>
    <t>崇信-安冯</t>
  </si>
  <si>
    <t>甘L-66185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</si>
</sst>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H6" sqref="H6"/>
    </sheetView>
  </sheetViews>
  <sheetFormatPr defaultColWidth="9" defaultRowHeight="14.4" outlineLevelCol="7"/>
  <cols>
    <col min="1" max="1" width="7.91666666666667" style="2" customWidth="1"/>
    <col min="2" max="2" width="12.8148148148148" style="2" customWidth="1"/>
    <col min="3" max="3" width="24.0555555555556" style="2" customWidth="1"/>
    <col min="4" max="4" width="13.2592592592593" style="2" customWidth="1"/>
    <col min="5" max="5" width="12.5092592592593" style="2" customWidth="1"/>
    <col min="6" max="6" width="14.7222222222222" style="2" customWidth="1"/>
    <col min="7" max="7" width="14.7222222222222" style="3" customWidth="1"/>
    <col min="8" max="8" width="25.6666666666667" style="2" customWidth="1"/>
    <col min="9" max="9" width="25.462962962963" style="2" customWidth="1"/>
    <col min="10" max="16384" width="9" style="2"/>
  </cols>
  <sheetData>
    <row r="1" ht="59" customHeight="1" spans="1:8">
      <c r="A1" s="4" t="s">
        <v>0</v>
      </c>
      <c r="B1" s="5"/>
      <c r="C1" s="5"/>
      <c r="D1" s="5"/>
      <c r="E1" s="5"/>
      <c r="F1" s="5"/>
      <c r="G1" s="6"/>
      <c r="H1" s="5"/>
    </row>
    <row r="2" s="1" customFormat="1" ht="18.75" customHeight="1" spans="1:8">
      <c r="A2" s="7" t="s">
        <v>1</v>
      </c>
      <c r="B2" s="7"/>
      <c r="C2" s="7"/>
      <c r="D2" s="7"/>
      <c r="E2" s="7"/>
      <c r="F2" s="7"/>
      <c r="G2" s="8"/>
      <c r="H2" s="7"/>
    </row>
    <row r="3" s="1" customFormat="1" ht="28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</row>
    <row r="4" s="1" customFormat="1" ht="28" customHeight="1" spans="1:8">
      <c r="A4" s="11">
        <v>1</v>
      </c>
      <c r="B4" s="11" t="s">
        <v>10</v>
      </c>
      <c r="C4" s="11" t="s">
        <v>11</v>
      </c>
      <c r="D4" s="11">
        <v>30</v>
      </c>
      <c r="E4" s="11">
        <v>12</v>
      </c>
      <c r="F4" s="11">
        <v>296.81</v>
      </c>
      <c r="G4" s="12">
        <f>D4*F4</f>
        <v>8904.3</v>
      </c>
      <c r="H4" s="11"/>
    </row>
    <row r="5" s="1" customFormat="1" ht="28" customHeight="1" spans="1:8">
      <c r="A5" s="11">
        <v>2</v>
      </c>
      <c r="B5" s="11" t="s">
        <v>12</v>
      </c>
      <c r="C5" s="11" t="s">
        <v>13</v>
      </c>
      <c r="D5" s="11">
        <v>30</v>
      </c>
      <c r="E5" s="11">
        <v>12</v>
      </c>
      <c r="F5" s="11">
        <v>296.81</v>
      </c>
      <c r="G5" s="12">
        <f>D5*F5</f>
        <v>8904.3</v>
      </c>
      <c r="H5" s="11"/>
    </row>
    <row r="6" s="1" customFormat="1" ht="28" customHeight="1" spans="1:8">
      <c r="A6" s="11">
        <v>3</v>
      </c>
      <c r="B6" s="13" t="s">
        <v>14</v>
      </c>
      <c r="C6" s="11" t="s">
        <v>15</v>
      </c>
      <c r="D6" s="13">
        <v>30</v>
      </c>
      <c r="E6" s="13">
        <v>12</v>
      </c>
      <c r="F6" s="11">
        <v>296.81</v>
      </c>
      <c r="G6" s="12">
        <f>D6*F6</f>
        <v>8904.3</v>
      </c>
      <c r="H6" s="14"/>
    </row>
    <row r="7" s="1" customFormat="1" ht="28" customHeight="1" spans="1:8">
      <c r="A7" s="11">
        <v>4</v>
      </c>
      <c r="B7" s="11" t="s">
        <v>16</v>
      </c>
      <c r="C7" s="11" t="s">
        <v>17</v>
      </c>
      <c r="D7" s="11">
        <v>36</v>
      </c>
      <c r="E7" s="11">
        <v>12</v>
      </c>
      <c r="F7" s="11">
        <v>296.81</v>
      </c>
      <c r="G7" s="12">
        <f>D7*F7</f>
        <v>10685.16</v>
      </c>
      <c r="H7" s="14"/>
    </row>
    <row r="8" s="1" customFormat="1" ht="28" customHeight="1" spans="1:8">
      <c r="A8" s="11">
        <v>5</v>
      </c>
      <c r="B8" s="11" t="s">
        <v>18</v>
      </c>
      <c r="C8" s="11" t="s">
        <v>19</v>
      </c>
      <c r="D8" s="11">
        <v>30</v>
      </c>
      <c r="E8" s="11">
        <v>1</v>
      </c>
      <c r="F8" s="11">
        <v>296.81</v>
      </c>
      <c r="G8" s="12">
        <v>745.07</v>
      </c>
      <c r="H8" s="14"/>
    </row>
    <row r="9" s="1" customFormat="1" ht="28" customHeight="1" spans="1:8">
      <c r="A9" s="11">
        <v>6</v>
      </c>
      <c r="B9" s="11" t="s">
        <v>20</v>
      </c>
      <c r="C9" s="11" t="s">
        <v>21</v>
      </c>
      <c r="D9" s="11">
        <v>30</v>
      </c>
      <c r="E9" s="11">
        <v>12</v>
      </c>
      <c r="F9" s="11">
        <v>296.81</v>
      </c>
      <c r="G9" s="12">
        <f>D9*F9</f>
        <v>8904.3</v>
      </c>
      <c r="H9" s="14"/>
    </row>
    <row r="10" s="1" customFormat="1" ht="28" customHeight="1" spans="1:8">
      <c r="A10" s="11">
        <v>7</v>
      </c>
      <c r="B10" s="11" t="s">
        <v>22</v>
      </c>
      <c r="C10" s="11" t="s">
        <v>23</v>
      </c>
      <c r="D10" s="11">
        <v>35</v>
      </c>
      <c r="E10" s="11">
        <v>12</v>
      </c>
      <c r="F10" s="11">
        <v>296.81</v>
      </c>
      <c r="G10" s="12">
        <f t="shared" ref="G10:G21" si="0">D10*F10</f>
        <v>10388.35</v>
      </c>
      <c r="H10" s="14"/>
    </row>
    <row r="11" s="1" customFormat="1" ht="28" customHeight="1" spans="1:8">
      <c r="A11" s="11">
        <v>8</v>
      </c>
      <c r="B11" s="11" t="s">
        <v>24</v>
      </c>
      <c r="C11" s="11" t="s">
        <v>23</v>
      </c>
      <c r="D11" s="11">
        <v>30</v>
      </c>
      <c r="E11" s="11">
        <v>12</v>
      </c>
      <c r="F11" s="11">
        <v>296.81</v>
      </c>
      <c r="G11" s="12">
        <f t="shared" si="0"/>
        <v>8904.3</v>
      </c>
      <c r="H11" s="14"/>
    </row>
    <row r="12" s="1" customFormat="1" ht="28" customHeight="1" spans="1:8">
      <c r="A12" s="11">
        <v>9</v>
      </c>
      <c r="B12" s="11" t="s">
        <v>25</v>
      </c>
      <c r="C12" s="11" t="s">
        <v>26</v>
      </c>
      <c r="D12" s="11">
        <v>35</v>
      </c>
      <c r="E12" s="11">
        <v>12</v>
      </c>
      <c r="F12" s="11">
        <v>296.81</v>
      </c>
      <c r="G12" s="12">
        <f t="shared" si="0"/>
        <v>10388.35</v>
      </c>
      <c r="H12" s="15" t="s">
        <v>27</v>
      </c>
    </row>
    <row r="13" s="1" customFormat="1" ht="28" customHeight="1" spans="1:8">
      <c r="A13" s="11">
        <v>10</v>
      </c>
      <c r="B13" s="11" t="s">
        <v>28</v>
      </c>
      <c r="C13" s="11" t="s">
        <v>29</v>
      </c>
      <c r="D13" s="11">
        <v>28</v>
      </c>
      <c r="E13" s="11">
        <v>12</v>
      </c>
      <c r="F13" s="11">
        <v>296.81</v>
      </c>
      <c r="G13" s="12">
        <f t="shared" si="0"/>
        <v>8310.68</v>
      </c>
      <c r="H13" s="14"/>
    </row>
    <row r="14" s="1" customFormat="1" ht="28" customHeight="1" spans="1:8">
      <c r="A14" s="11">
        <v>11</v>
      </c>
      <c r="B14" s="11" t="s">
        <v>30</v>
      </c>
      <c r="C14" s="11" t="s">
        <v>31</v>
      </c>
      <c r="D14" s="11">
        <v>28</v>
      </c>
      <c r="E14" s="11">
        <v>12</v>
      </c>
      <c r="F14" s="11">
        <v>296.81</v>
      </c>
      <c r="G14" s="12">
        <f t="shared" si="0"/>
        <v>8310.68</v>
      </c>
      <c r="H14" s="14"/>
    </row>
    <row r="15" s="1" customFormat="1" ht="28" customHeight="1" spans="1:8">
      <c r="A15" s="11">
        <v>12</v>
      </c>
      <c r="B15" s="11" t="s">
        <v>32</v>
      </c>
      <c r="C15" s="11" t="s">
        <v>33</v>
      </c>
      <c r="D15" s="11">
        <v>29</v>
      </c>
      <c r="E15" s="11">
        <v>12</v>
      </c>
      <c r="F15" s="11">
        <v>296.81</v>
      </c>
      <c r="G15" s="12">
        <f t="shared" si="0"/>
        <v>8607.49</v>
      </c>
      <c r="H15" s="14"/>
    </row>
    <row r="16" s="1" customFormat="1" ht="28" customHeight="1" spans="1:8">
      <c r="A16" s="11">
        <v>13</v>
      </c>
      <c r="B16" s="11" t="s">
        <v>34</v>
      </c>
      <c r="C16" s="11" t="s">
        <v>35</v>
      </c>
      <c r="D16" s="11">
        <v>28</v>
      </c>
      <c r="E16" s="11">
        <v>12</v>
      </c>
      <c r="F16" s="11">
        <v>296.81</v>
      </c>
      <c r="G16" s="12">
        <f t="shared" si="0"/>
        <v>8310.68</v>
      </c>
      <c r="H16" s="14"/>
    </row>
    <row r="17" s="1" customFormat="1" ht="28" customHeight="1" spans="1:8">
      <c r="A17" s="11">
        <v>14</v>
      </c>
      <c r="B17" s="11" t="s">
        <v>36</v>
      </c>
      <c r="C17" s="11" t="s">
        <v>35</v>
      </c>
      <c r="D17" s="11">
        <v>29</v>
      </c>
      <c r="E17" s="11">
        <v>12</v>
      </c>
      <c r="F17" s="11">
        <v>296.81</v>
      </c>
      <c r="G17" s="12">
        <f t="shared" si="0"/>
        <v>8607.49</v>
      </c>
      <c r="H17" s="14"/>
    </row>
    <row r="18" s="1" customFormat="1" ht="28" customHeight="1" spans="1:8">
      <c r="A18" s="11">
        <v>15</v>
      </c>
      <c r="B18" s="11" t="s">
        <v>37</v>
      </c>
      <c r="C18" s="11" t="s">
        <v>38</v>
      </c>
      <c r="D18" s="11">
        <v>30</v>
      </c>
      <c r="E18" s="11">
        <v>12</v>
      </c>
      <c r="F18" s="11">
        <v>296.81</v>
      </c>
      <c r="G18" s="12">
        <f t="shared" si="0"/>
        <v>8904.3</v>
      </c>
      <c r="H18" s="14"/>
    </row>
    <row r="19" s="1" customFormat="1" ht="28" customHeight="1" spans="1:8">
      <c r="A19" s="11">
        <v>16</v>
      </c>
      <c r="B19" s="11" t="s">
        <v>39</v>
      </c>
      <c r="C19" s="11" t="s">
        <v>40</v>
      </c>
      <c r="D19" s="11">
        <v>19</v>
      </c>
      <c r="E19" s="11">
        <v>12</v>
      </c>
      <c r="F19" s="11">
        <v>296.81</v>
      </c>
      <c r="G19" s="12">
        <f t="shared" si="0"/>
        <v>5639.39</v>
      </c>
      <c r="H19" s="14"/>
    </row>
    <row r="20" s="1" customFormat="1" ht="28" customHeight="1" spans="1:8">
      <c r="A20" s="11">
        <v>17</v>
      </c>
      <c r="B20" s="11" t="s">
        <v>41</v>
      </c>
      <c r="C20" s="11" t="s">
        <v>19</v>
      </c>
      <c r="D20" s="11">
        <v>19</v>
      </c>
      <c r="E20" s="11">
        <v>12</v>
      </c>
      <c r="F20" s="11">
        <v>296.81</v>
      </c>
      <c r="G20" s="12">
        <f t="shared" si="0"/>
        <v>5639.39</v>
      </c>
      <c r="H20" s="14"/>
    </row>
    <row r="21" s="1" customFormat="1" ht="28" customHeight="1" spans="1:8">
      <c r="A21" s="11">
        <v>18</v>
      </c>
      <c r="B21" s="11" t="s">
        <v>42</v>
      </c>
      <c r="C21" s="11" t="s">
        <v>43</v>
      </c>
      <c r="D21" s="11">
        <v>19</v>
      </c>
      <c r="E21" s="11">
        <v>12</v>
      </c>
      <c r="F21" s="11">
        <v>296.81</v>
      </c>
      <c r="G21" s="12">
        <f t="shared" si="0"/>
        <v>5639.39</v>
      </c>
      <c r="H21" s="14"/>
    </row>
    <row r="22" s="1" customFormat="1" ht="28" customHeight="1" spans="1:8">
      <c r="A22" s="11">
        <v>19</v>
      </c>
      <c r="B22" s="11" t="s">
        <v>44</v>
      </c>
      <c r="C22" s="11" t="s">
        <v>45</v>
      </c>
      <c r="D22" s="11">
        <v>25</v>
      </c>
      <c r="E22" s="11">
        <v>2</v>
      </c>
      <c r="F22" s="11">
        <v>296.81</v>
      </c>
      <c r="G22" s="12">
        <v>1239.755</v>
      </c>
      <c r="H22" s="14"/>
    </row>
    <row r="23" s="1" customFormat="1" ht="28" customHeight="1" spans="1:8">
      <c r="A23" s="11">
        <v>20</v>
      </c>
      <c r="B23" s="11" t="s">
        <v>46</v>
      </c>
      <c r="C23" s="11" t="s">
        <v>40</v>
      </c>
      <c r="D23" s="11">
        <v>19</v>
      </c>
      <c r="E23" s="11">
        <v>12</v>
      </c>
      <c r="F23" s="11">
        <v>296.81</v>
      </c>
      <c r="G23" s="12">
        <f>D23*F23</f>
        <v>5639.39</v>
      </c>
      <c r="H23" s="14"/>
    </row>
    <row r="24" s="1" customFormat="1" ht="28" customHeight="1" spans="1:8">
      <c r="A24" s="11" t="s">
        <v>47</v>
      </c>
      <c r="B24" s="11"/>
      <c r="C24" s="11"/>
      <c r="D24" s="11">
        <f>SUM(D4:D23)</f>
        <v>559</v>
      </c>
      <c r="E24" s="16">
        <f>SUM(G4:G23)</f>
        <v>151577.065</v>
      </c>
      <c r="F24" s="17"/>
      <c r="G24" s="17"/>
      <c r="H24" s="18"/>
    </row>
    <row r="25" ht="27" hidden="1" customHeight="1"/>
    <row r="26" customFormat="1" ht="51" hidden="1" customHeight="1" spans="1:8">
      <c r="A26" s="19" t="s">
        <v>9</v>
      </c>
      <c r="B26" s="20" t="s">
        <v>48</v>
      </c>
      <c r="C26" s="20"/>
      <c r="D26" s="20"/>
      <c r="E26" s="20"/>
      <c r="F26" s="20"/>
      <c r="G26" s="21"/>
      <c r="H26" s="20"/>
    </row>
    <row r="27" customFormat="1" ht="79" hidden="1" customHeight="1" spans="1:8">
      <c r="A27" s="19"/>
      <c r="B27" s="20"/>
      <c r="C27" s="20"/>
      <c r="D27" s="20"/>
      <c r="E27" s="20"/>
      <c r="F27" s="20"/>
      <c r="G27" s="21"/>
      <c r="H27" s="20"/>
    </row>
    <row r="28" ht="23" customHeight="1"/>
    <row r="29" ht="22" customHeight="1" spans="1:8">
      <c r="A29" s="7" t="s">
        <v>49</v>
      </c>
      <c r="B29" s="7"/>
      <c r="C29" s="7"/>
      <c r="D29" s="7"/>
      <c r="E29" s="7"/>
      <c r="F29" s="7"/>
      <c r="G29" s="8"/>
      <c r="H29" s="7"/>
    </row>
    <row r="30" ht="28" customHeight="1" spans="1:8">
      <c r="A30" s="9" t="s">
        <v>2</v>
      </c>
      <c r="B30" s="9" t="s">
        <v>3</v>
      </c>
      <c r="C30" s="9" t="s">
        <v>4</v>
      </c>
      <c r="D30" s="9" t="s">
        <v>5</v>
      </c>
      <c r="E30" s="9" t="s">
        <v>6</v>
      </c>
      <c r="F30" s="9" t="s">
        <v>7</v>
      </c>
      <c r="G30" s="10" t="s">
        <v>8</v>
      </c>
      <c r="H30" s="9" t="s">
        <v>9</v>
      </c>
    </row>
    <row r="31" ht="28" customHeight="1" spans="1:8">
      <c r="A31" s="11">
        <v>1</v>
      </c>
      <c r="B31" s="11" t="s">
        <v>50</v>
      </c>
      <c r="C31" s="11" t="s">
        <v>51</v>
      </c>
      <c r="D31" s="11">
        <v>53</v>
      </c>
      <c r="E31" s="11">
        <v>12</v>
      </c>
      <c r="F31" s="11">
        <v>296.81</v>
      </c>
      <c r="G31" s="12">
        <f t="shared" ref="G31:G38" si="1">D31*F31</f>
        <v>15730.93</v>
      </c>
      <c r="H31" s="14"/>
    </row>
    <row r="32" ht="28" customHeight="1" spans="1:8">
      <c r="A32" s="11">
        <v>2</v>
      </c>
      <c r="B32" s="11" t="s">
        <v>52</v>
      </c>
      <c r="C32" s="11" t="s">
        <v>53</v>
      </c>
      <c r="D32" s="11">
        <v>47</v>
      </c>
      <c r="E32" s="11">
        <v>12</v>
      </c>
      <c r="F32" s="11">
        <v>296.81</v>
      </c>
      <c r="G32" s="12">
        <f t="shared" si="1"/>
        <v>13950.07</v>
      </c>
      <c r="H32" s="14"/>
    </row>
    <row r="33" ht="28" customHeight="1" spans="1:8">
      <c r="A33" s="11">
        <v>3</v>
      </c>
      <c r="B33" s="11" t="s">
        <v>54</v>
      </c>
      <c r="C33" s="11" t="s">
        <v>55</v>
      </c>
      <c r="D33" s="11">
        <v>51</v>
      </c>
      <c r="E33" s="11">
        <v>12</v>
      </c>
      <c r="F33" s="11">
        <v>296.81</v>
      </c>
      <c r="G33" s="12">
        <f t="shared" si="1"/>
        <v>15137.31</v>
      </c>
      <c r="H33" s="14"/>
    </row>
    <row r="34" ht="28" customHeight="1" spans="1:8">
      <c r="A34" s="11">
        <v>4</v>
      </c>
      <c r="B34" s="11" t="s">
        <v>56</v>
      </c>
      <c r="C34" s="11" t="s">
        <v>57</v>
      </c>
      <c r="D34" s="11">
        <v>51</v>
      </c>
      <c r="E34" s="11">
        <v>12</v>
      </c>
      <c r="F34" s="11">
        <v>296.81</v>
      </c>
      <c r="G34" s="12">
        <f t="shared" si="1"/>
        <v>15137.31</v>
      </c>
      <c r="H34" s="14"/>
    </row>
    <row r="35" ht="28" customHeight="1" spans="1:8">
      <c r="A35" s="11">
        <v>5</v>
      </c>
      <c r="B35" s="11" t="s">
        <v>58</v>
      </c>
      <c r="C35" s="11" t="s">
        <v>55</v>
      </c>
      <c r="D35" s="11">
        <v>38</v>
      </c>
      <c r="E35" s="11">
        <v>12</v>
      </c>
      <c r="F35" s="11">
        <v>296.81</v>
      </c>
      <c r="G35" s="12">
        <f t="shared" si="1"/>
        <v>11278.78</v>
      </c>
      <c r="H35" s="14"/>
    </row>
    <row r="36" ht="28" customHeight="1" spans="1:8">
      <c r="A36" s="11">
        <v>6</v>
      </c>
      <c r="B36" s="11" t="s">
        <v>59</v>
      </c>
      <c r="C36" s="11" t="s">
        <v>60</v>
      </c>
      <c r="D36" s="11">
        <v>31</v>
      </c>
      <c r="E36" s="11">
        <v>12</v>
      </c>
      <c r="F36" s="11">
        <v>296.81</v>
      </c>
      <c r="G36" s="12">
        <f t="shared" si="1"/>
        <v>9201.11</v>
      </c>
      <c r="H36" s="14"/>
    </row>
    <row r="37" ht="28" customHeight="1" spans="1:8">
      <c r="A37" s="11">
        <v>7</v>
      </c>
      <c r="B37" s="11" t="s">
        <v>61</v>
      </c>
      <c r="C37" s="11" t="s">
        <v>62</v>
      </c>
      <c r="D37" s="11">
        <v>27</v>
      </c>
      <c r="E37" s="11">
        <v>12</v>
      </c>
      <c r="F37" s="11">
        <v>296.81</v>
      </c>
      <c r="G37" s="12">
        <f t="shared" si="1"/>
        <v>8013.87</v>
      </c>
      <c r="H37" s="14"/>
    </row>
    <row r="38" ht="28" customHeight="1" spans="1:8">
      <c r="A38" s="11">
        <v>8</v>
      </c>
      <c r="B38" s="11" t="s">
        <v>63</v>
      </c>
      <c r="C38" s="11" t="s">
        <v>45</v>
      </c>
      <c r="D38" s="11">
        <v>27</v>
      </c>
      <c r="E38" s="11">
        <v>12</v>
      </c>
      <c r="F38" s="11">
        <v>296.81</v>
      </c>
      <c r="G38" s="12">
        <f t="shared" si="1"/>
        <v>8013.87</v>
      </c>
      <c r="H38" s="14"/>
    </row>
    <row r="39" ht="28" customHeight="1" spans="1:8">
      <c r="A39" s="11" t="s">
        <v>47</v>
      </c>
      <c r="B39" s="11"/>
      <c r="C39" s="11"/>
      <c r="D39" s="11">
        <f>SUM(D31:D38)</f>
        <v>325</v>
      </c>
      <c r="E39" s="11"/>
      <c r="F39" s="11"/>
      <c r="G39" s="22">
        <f>SUM(G31:G38)</f>
        <v>96463.25</v>
      </c>
      <c r="H39" s="11"/>
    </row>
  </sheetData>
  <mergeCells count="6">
    <mergeCell ref="A1:H1"/>
    <mergeCell ref="A2:H2"/>
    <mergeCell ref="E24:H24"/>
    <mergeCell ref="A29:H29"/>
    <mergeCell ref="A26:A27"/>
    <mergeCell ref="B26:H27"/>
  </mergeCells>
  <pageMargins left="1.02361111111111" right="0.751388888888889" top="0.511805555555556" bottom="0.393055555555556" header="0.393055555555556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崇信县汽车客运公司 2024年农村客运车辆营运补助明细表(3)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往事丶讨一杯相思</cp:lastModifiedBy>
  <dcterms:created xsi:type="dcterms:W3CDTF">2022-04-22T08:29:00Z</dcterms:created>
  <dcterms:modified xsi:type="dcterms:W3CDTF">2024-04-24T08:23:33Z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54D3FE11F2374786AC38A06934D47C76_13</vt:lpwstr>
  </property>
  <property fmtid="{D5CDD505-2E9C-101B-9397-08002B2CF9AE}" pid="3" name="KSOProductBuildVer">
    <vt:lpwstr>2052-12.1.0.16729</vt:lpwstr>
  </property>
</Properties>
</file>